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\Desktop\LLJ\"/>
    </mc:Choice>
  </mc:AlternateContent>
  <xr:revisionPtr revIDLastSave="0" documentId="13_ncr:1_{C5FF2E43-2657-45DE-86C1-70BE51A96CD3}" xr6:coauthVersionLast="47" xr6:coauthVersionMax="47" xr10:uidLastSave="{00000000-0000-0000-0000-000000000000}"/>
  <bookViews>
    <workbookView xWindow="-120" yWindow="-120" windowWidth="20730" windowHeight="11310" tabRatio="531" activeTab="3" xr2:uid="{00000000-000D-0000-FFFF-FFFF00000000}"/>
  </bookViews>
  <sheets>
    <sheet name="Nolikums" sheetId="4" r:id="rId1"/>
    <sheet name="Pieaugušie" sheetId="3" r:id="rId2"/>
    <sheet name="JJ, J, Ch" sheetId="5" r:id="rId3"/>
    <sheet name="Am" sheetId="6" r:id="rId4"/>
    <sheet name="JZ" sheetId="7" r:id="rId5"/>
    <sheet name="Para" sheetId="9" r:id="rId6"/>
    <sheet name="Reitings_pieaugušie" sheetId="10" r:id="rId7"/>
    <sheet name="Reitings_JJ_J_Ch" sheetId="11" r:id="rId8"/>
    <sheet name="Reitings_Am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9" l="1"/>
  <c r="W18" i="9"/>
  <c r="W22" i="9"/>
  <c r="W26" i="9"/>
  <c r="W30" i="9"/>
  <c r="AK56" i="3"/>
  <c r="AU178" i="5"/>
  <c r="AU175" i="5"/>
  <c r="AU172" i="5"/>
  <c r="AU169" i="5"/>
  <c r="AU161" i="5"/>
  <c r="AU149" i="5"/>
  <c r="AU129" i="5"/>
  <c r="AU125" i="5"/>
  <c r="AU105" i="5"/>
  <c r="AU101" i="5"/>
  <c r="AU97" i="5"/>
  <c r="AU89" i="5"/>
  <c r="AU65" i="5"/>
  <c r="AU62" i="5"/>
  <c r="AU57" i="5"/>
  <c r="AU42" i="5"/>
  <c r="AY121" i="6"/>
  <c r="AY82" i="6"/>
  <c r="AY54" i="6"/>
  <c r="AY46" i="6"/>
  <c r="AY18" i="6"/>
  <c r="AY14" i="6"/>
  <c r="R57" i="7"/>
  <c r="Y57" i="7" s="1"/>
  <c r="Y15" i="7"/>
  <c r="AY118" i="6"/>
  <c r="AY112" i="6"/>
  <c r="AY90" i="6"/>
  <c r="AY86" i="6"/>
  <c r="AY38" i="6"/>
  <c r="AY30" i="6"/>
  <c r="AY78" i="6"/>
  <c r="AU157" i="5"/>
  <c r="AU153" i="5"/>
  <c r="AU145" i="5"/>
  <c r="AU141" i="5"/>
  <c r="AU137" i="5"/>
  <c r="AU133" i="5"/>
  <c r="AU73" i="5"/>
  <c r="AU69" i="5"/>
  <c r="AU30" i="5"/>
  <c r="AU48" i="5"/>
  <c r="AU38" i="5"/>
  <c r="AU6" i="5"/>
  <c r="AK128" i="3"/>
  <c r="AK124" i="3"/>
  <c r="AK120" i="3"/>
  <c r="AK116" i="3"/>
  <c r="AK92" i="3"/>
  <c r="AK64" i="3"/>
  <c r="AK52" i="3"/>
  <c r="AK48" i="3"/>
  <c r="AK20" i="3"/>
  <c r="AK24" i="3"/>
  <c r="AK6" i="3"/>
  <c r="AK76" i="3" l="1"/>
  <c r="W6" i="9"/>
  <c r="W14" i="9"/>
  <c r="Y42" i="7"/>
  <c r="Y39" i="7"/>
  <c r="Y36" i="7"/>
  <c r="Y24" i="7"/>
  <c r="Y33" i="7"/>
  <c r="Y30" i="7"/>
  <c r="Y27" i="7"/>
  <c r="Y21" i="7"/>
  <c r="Y18" i="7"/>
  <c r="Y12" i="7"/>
  <c r="AY106" i="6"/>
  <c r="AY94" i="6"/>
  <c r="AY74" i="6"/>
  <c r="AY70" i="6"/>
  <c r="AY66" i="6"/>
  <c r="AY62" i="6"/>
  <c r="AY58" i="6"/>
  <c r="AY42" i="6"/>
  <c r="AY26" i="6"/>
  <c r="AY22" i="6"/>
  <c r="AY10" i="6"/>
  <c r="AU121" i="5"/>
  <c r="AU113" i="5"/>
  <c r="AU109" i="5"/>
  <c r="AU93" i="5"/>
  <c r="AU85" i="5"/>
  <c r="AU81" i="5"/>
  <c r="AU77" i="5"/>
  <c r="AU34" i="5"/>
  <c r="AU26" i="5"/>
  <c r="AU16" i="5"/>
  <c r="AU12" i="5"/>
  <c r="AK132" i="3"/>
  <c r="AK104" i="3"/>
  <c r="AK100" i="3"/>
  <c r="AK96" i="3"/>
  <c r="AK88" i="3"/>
  <c r="AK68" i="3"/>
  <c r="AK60" i="3"/>
  <c r="AK44" i="3"/>
  <c r="AK32" i="3"/>
  <c r="AK28" i="3"/>
  <c r="AK16" i="3"/>
</calcChain>
</file>

<file path=xl/sharedStrings.xml><?xml version="1.0" encoding="utf-8"?>
<sst xmlns="http://schemas.openxmlformats.org/spreadsheetml/2006/main" count="2276" uniqueCount="1071">
  <si>
    <t>CDI3*</t>
  </si>
  <si>
    <t>CDI4*</t>
  </si>
  <si>
    <t>CDI5*, CDI-W</t>
  </si>
  <si>
    <t>Dalībnieks</t>
  </si>
  <si>
    <t>Zirgs</t>
  </si>
  <si>
    <t>Zirga vārds</t>
  </si>
  <si>
    <t>NOLIKUMS</t>
  </si>
  <si>
    <t>Sacensību rangi</t>
  </si>
  <si>
    <t>CDI1-2*, CDICh1-2*, CDIJ1-2*, CDIY1-2*, CDIAm1-2*, CDIYH</t>
  </si>
  <si>
    <t>Eiropas čempionāts, CDI-W fināls, Jaunzirgu čempionāts, Olimpiskās spēles</t>
  </si>
  <si>
    <t>Vidējā Balva I</t>
  </si>
  <si>
    <t>Vidējā Balva A un B</t>
  </si>
  <si>
    <t>Vidējā Balva II</t>
  </si>
  <si>
    <t>Lielā Balva</t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</si>
  <si>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Novērtēt sagatavotības līmeni Latvijas Republikas sportistiem un zirgiem.</t>
    </r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</si>
  <si>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Noteikt Latvijas Republikas jātnieku izlases sastāvu.</t>
    </r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</si>
  <si>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Atspoguļot sportistu meistarības izaugsmi.</t>
    </r>
  </si>
  <si>
    <r>
      <t>-</t>
    </r>
    <r>
      <rPr>
        <sz val="7"/>
        <color rgb="FF000000"/>
        <rFont val="Times New Roman"/>
        <family val="1"/>
        <charset val="186"/>
      </rPr>
      <t xml:space="preserve">         </t>
    </r>
    <r>
      <rPr>
        <sz val="10"/>
        <color rgb="FF000000"/>
        <rFont val="Bookman Old Style"/>
        <family val="1"/>
        <charset val="186"/>
      </rPr>
      <t>Attīstīt jaunatnes sportiskās intereses, paaugstināt sportistu meistarību un veicināt viņu sekmīgu sagatavošanos augstāka ranga sacensībām.</t>
    </r>
  </si>
  <si>
    <r>
      <t xml:space="preserve">Visiem konkursa "LLJ" dalībniekiem rezultātu aprēķinā tiek ieskaitīta </t>
    </r>
    <r>
      <rPr>
        <b/>
        <sz val="10"/>
        <color rgb="FF000000"/>
        <rFont val="Bookman Old Style"/>
        <family val="1"/>
        <charset val="186"/>
      </rPr>
      <t xml:space="preserve">10 augstāko punktu summa </t>
    </r>
    <r>
      <rPr>
        <sz val="10"/>
        <color theme="1"/>
        <rFont val="Bookman Old Style"/>
        <family val="1"/>
        <charset val="186"/>
      </rPr>
      <t>viena kalendārā gada laikā (no tekošā gada 1.janvāra līdz 31.decembrim).</t>
    </r>
  </si>
  <si>
    <t>Sportistam tiek piešķirts bērna statuss sākot no tā kalendārā gada sākuma, kurā sportists sasniedz 12 gadu vecumu, līdz tā kalendārā gada beigām, kurā sportists sasniedz 15 gada vecumu.</t>
  </si>
  <si>
    <t>Ja bērns startē augstākā shēmā par A vai L klases shēmu, viņa rezultāts tiek ieskaitīts bērnu konkurencē tikai tad, ja tiek startēts ar vienu un to pašu zirgu.</t>
  </si>
  <si>
    <t>Ja juniors startē augstākās shēmās par M klases shēmu, viņa rezultāts tiek ieskaitīts junioru konkurencē tikai tad, ja tiek startēts ar vienu un to pašu zirgu.</t>
  </si>
  <si>
    <t>Ja jaunais jātnieks startē augstākās shēmās par Mazo balvu, viņa rezultāts tiek ieskaitīts jauno jātnieku konkurencē tikai tad, ja tiek startēts ar vienu un to pašu zirgu.</t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</si>
  <si>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 xml:space="preserve">bērnu konkurence/junioru konkurence; 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</si>
  <si>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junioru konkurence/jauno jātnieku konkurence;</t>
    </r>
  </si>
  <si>
    <r>
      <t>-</t>
    </r>
    <r>
      <rPr>
        <sz val="7"/>
        <color theme="1"/>
        <rFont val="Times New Roman"/>
        <family val="1"/>
        <charset val="186"/>
      </rPr>
      <t xml:space="preserve">       </t>
    </r>
    <r>
      <rPr>
        <sz val="10"/>
        <color theme="1"/>
        <rFont val="Bookman Old Style"/>
        <family val="1"/>
        <charset val="186"/>
      </rPr>
      <t>jauno jātnieku konkurence/pieaugušo konkurence.</t>
    </r>
  </si>
  <si>
    <t>Konkurence jānorāda pieteikumā.</t>
  </si>
  <si>
    <t>Sportistam tiek piešķirts amatiera statuss, ja sportists:</t>
  </si>
  <si>
    <t>Punktus var izcīnīt tikai vienā kopējā amatieru konkurencē.</t>
  </si>
  <si>
    <t>Startē jaunzirgu shēmās, kuras ir apstiprinātas FEI 4, 5 , 6  un 7 gadus veciem zirgiem.</t>
  </si>
  <si>
    <t>Vietu nosaka summējot divu labāko rezultātu procentus kā punktus.</t>
  </si>
  <si>
    <t>Gada labākā jaunzirga titulu piešķir vienam jaunzirgam ar augstāko rezultātu visu vecumu grupu ietvaros.</t>
  </si>
  <si>
    <r>
      <t>3.1.</t>
    </r>
    <r>
      <rPr>
        <sz val="7"/>
        <color theme="1"/>
        <rFont val="Times New Roman"/>
        <family val="1"/>
        <charset val="186"/>
      </rPr>
      <t xml:space="preserve">        </t>
    </r>
    <r>
      <rPr>
        <b/>
        <sz val="10"/>
        <color theme="1"/>
        <rFont val="Bookman Old Style"/>
        <family val="1"/>
        <charset val="186"/>
      </rPr>
      <t>Sacensību koeficienti:</t>
    </r>
  </si>
  <si>
    <t xml:space="preserve">Pieaugušo konkurencē tiek vērtēti sportisti, kuri startē shēmās M klase (III grupa), Mazā Balva, Vidējā Balva I, </t>
  </si>
  <si>
    <t xml:space="preserve"> Piemēram: </t>
  </si>
  <si>
    <r>
      <t>Bērni, juniori un jaunie jātnieki</t>
    </r>
    <r>
      <rPr>
        <sz val="10"/>
        <color theme="1"/>
        <rFont val="Bookman Old Style"/>
        <family val="1"/>
        <charset val="186"/>
      </rPr>
      <t xml:space="preserve"> var startēt 2 konkurencēs, taču ar dažādiem zirgiem. </t>
    </r>
  </si>
  <si>
    <r>
      <rPr>
        <sz val="10"/>
        <color theme="1"/>
        <rFont val="Bookman Old Style"/>
        <family val="1"/>
        <charset val="186"/>
      </rPr>
      <t xml:space="preserve">2.5. </t>
    </r>
    <r>
      <rPr>
        <b/>
        <sz val="10"/>
        <color theme="1"/>
        <rFont val="Bookman Old Style"/>
        <family val="1"/>
        <charset val="186"/>
      </rPr>
      <t>Amatieri</t>
    </r>
  </si>
  <si>
    <t>Šajā gadījumā visi dalībnieka rezultāti, izcīnīti M klases līmenī, tiek skaitīti pieaugušo konkurencē atbilstoši pieaugušo konkurences noteikumiem.</t>
  </si>
  <si>
    <r>
      <t>1.</t>
    </r>
    <r>
      <rPr>
        <sz val="11"/>
        <color rgb="FF000000"/>
        <rFont val="Times New Roman"/>
        <family val="1"/>
        <charset val="186"/>
      </rPr>
      <t xml:space="preserve">   </t>
    </r>
    <r>
      <rPr>
        <b/>
        <sz val="11"/>
        <color rgb="FF000000"/>
        <rFont val="Bookman Old Style"/>
        <family val="1"/>
        <charset val="186"/>
      </rPr>
      <t>Mērķis un uzdevumi</t>
    </r>
  </si>
  <si>
    <r>
      <t>2.</t>
    </r>
    <r>
      <rPr>
        <sz val="11"/>
        <color rgb="FF000000"/>
        <rFont val="Times New Roman"/>
        <family val="1"/>
        <charset val="186"/>
      </rPr>
      <t xml:space="preserve">   </t>
    </r>
    <r>
      <rPr>
        <b/>
        <sz val="11"/>
        <color rgb="FF000000"/>
        <rFont val="Bookman Old Style"/>
        <family val="1"/>
        <charset val="186"/>
      </rPr>
      <t>Dalībnieki</t>
    </r>
  </si>
  <si>
    <t xml:space="preserve"> A, L un M klases atklātajā konkurencē, ja nav atsevišķi noteiktas amatieru konkurences.</t>
  </si>
  <si>
    <r>
      <rPr>
        <sz val="10"/>
        <color theme="1"/>
        <rFont val="Bookman Old Style"/>
        <family val="1"/>
        <charset val="186"/>
      </rPr>
      <t>2.1.</t>
    </r>
    <r>
      <rPr>
        <sz val="7"/>
        <color theme="1"/>
        <rFont val="Times New Roman"/>
        <family val="1"/>
        <charset val="186"/>
      </rPr>
      <t>  </t>
    </r>
    <r>
      <rPr>
        <b/>
        <sz val="7"/>
        <color theme="1"/>
        <rFont val="Times New Roman"/>
        <family val="1"/>
        <charset val="186"/>
      </rPr>
      <t xml:space="preserve">     </t>
    </r>
    <r>
      <rPr>
        <b/>
        <sz val="10"/>
        <color theme="1"/>
        <rFont val="Bookman Old Style"/>
        <family val="1"/>
        <charset val="186"/>
      </rPr>
      <t>Pieaugušie</t>
    </r>
  </si>
  <si>
    <r>
      <rPr>
        <sz val="10"/>
        <color theme="1"/>
        <rFont val="Bookman Old Style"/>
        <family val="1"/>
        <charset val="186"/>
      </rPr>
      <t>2.2.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Bērni</t>
    </r>
  </si>
  <si>
    <r>
      <rPr>
        <sz val="10"/>
        <color theme="1"/>
        <rFont val="Bookman Old Style"/>
        <family val="1"/>
        <charset val="186"/>
      </rPr>
      <t>2.3.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Juniori</t>
    </r>
  </si>
  <si>
    <r>
      <rPr>
        <sz val="10"/>
        <color theme="1"/>
        <rFont val="Bookman Old Style"/>
        <family val="1"/>
        <charset val="186"/>
      </rPr>
      <t>2.4.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Jaunie jātnieki</t>
    </r>
  </si>
  <si>
    <r>
      <rPr>
        <sz val="10"/>
        <color theme="1"/>
        <rFont val="Bookman Old Style"/>
        <family val="1"/>
        <charset val="186"/>
      </rPr>
      <t>2.6.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Jaunzirgi</t>
    </r>
  </si>
  <si>
    <r>
      <t>3.</t>
    </r>
    <r>
      <rPr>
        <sz val="11"/>
        <color rgb="FF000000"/>
        <rFont val="Times New Roman"/>
        <family val="1"/>
        <charset val="186"/>
      </rPr>
      <t xml:space="preserve">   </t>
    </r>
    <r>
      <rPr>
        <b/>
        <sz val="11"/>
        <color rgb="FF000000"/>
        <rFont val="Bookman Old Style"/>
        <family val="1"/>
        <charset val="186"/>
      </rPr>
      <t>Punktu piešķiršanas sistēma</t>
    </r>
  </si>
  <si>
    <t xml:space="preserve">LR nacionālās ieskaites sacensības (LJF kauss, LR Ziemas čempionāts) un citu valstu nacionālās sacensības (kausi un čempionāti) </t>
  </si>
  <si>
    <t>Koeficients</t>
  </si>
  <si>
    <t>LR Nacionālais čempionāts</t>
  </si>
  <si>
    <t>Starptautiskās sacensības, kurās piedalās vismaz 3 valstu sportisti, CDN, BDL</t>
  </si>
  <si>
    <r>
      <rPr>
        <sz val="10"/>
        <color theme="1"/>
        <rFont val="Bookman Old Style"/>
        <family val="1"/>
        <charset val="186"/>
      </rPr>
      <t>3.2</t>
    </r>
    <r>
      <rPr>
        <b/>
        <sz val="10"/>
        <color theme="1"/>
        <rFont val="Bookman Old Style"/>
        <family val="1"/>
        <charset val="186"/>
      </rPr>
      <t>.</t>
    </r>
    <r>
      <rPr>
        <b/>
        <sz val="7"/>
        <color theme="1"/>
        <rFont val="Times New Roman"/>
        <family val="1"/>
        <charset val="186"/>
      </rPr>
      <t xml:space="preserve">       </t>
    </r>
    <r>
      <rPr>
        <b/>
        <sz val="10"/>
        <color theme="1"/>
        <rFont val="Bookman Old Style"/>
        <family val="1"/>
        <charset val="186"/>
      </rPr>
      <t>Iejādes shēmu līmeņu gradācija:</t>
    </r>
  </si>
  <si>
    <t>Iejādes shēmas</t>
  </si>
  <si>
    <t>A klase (I grupa)</t>
  </si>
  <si>
    <t>L klase (II grupa)</t>
  </si>
  <si>
    <t>M klase (III grupa)</t>
  </si>
  <si>
    <t>Mazā Balva, Jauno jātnieku shēmas</t>
  </si>
  <si>
    <t xml:space="preserve">       0.14</t>
  </si>
  <si>
    <t xml:space="preserve">       0.34</t>
  </si>
  <si>
    <t xml:space="preserve">       0.44</t>
  </si>
  <si>
    <t>ZS "Lielceri"</t>
  </si>
  <si>
    <t>Sportistam tiek piešķirts juniora statuss sākot no tā kalendārā gada sākuma, kurā sportists sasniedz 14 gadu vecumu, līdz tā kalendārā gada beigām, kurā sportists sasniedz 18 gada vecumu.</t>
  </si>
  <si>
    <t>Sportistam tiek piešķirts jaunā jātnieka statuss sākot no tā kalendārā gada sākuma, kurā sportists sasniedz 16 gadu vecumu, līdz tā kalendārā gada beigām, kurā sportists sasniedz 21 gada vecumu.</t>
  </si>
  <si>
    <t>Airisa Penele</t>
  </si>
  <si>
    <t>Licenciado JF</t>
  </si>
  <si>
    <t>Dustinov V</t>
  </si>
  <si>
    <t xml:space="preserve">pretendēt citu valstu sportisti, kuri nav LR pilsoņi vai tās pastāvīgie iedzīvotāji. </t>
  </si>
  <si>
    <t xml:space="preserve">Konkursā var piedalīties visi LR jātnieki, kuri ir LJF biedri. Uz konkursa “Latvijas Labākais jātnieks” titulu nevar </t>
  </si>
  <si>
    <t>Punkti tiek piešķirti, ja rezultāts nav zemāks par 62% (oficiālajās starptautiskajās sacensībās CDI, CDIO, CDI-W, kuras iekļautas starptautiskajā kalendārajā plānā – nav zemāks par 60%).</t>
  </si>
  <si>
    <t xml:space="preserve">Bērni startē A klases (1. grupas) un L klases (2. grupas) shēmās. Punkti tiek piešķirti, ja rezultāts nav zemāks par 62% (oficiālajās starptautiskajās sacensībās CDICh, kuras iekļautas </t>
  </si>
  <si>
    <t>starptautiskajā kalendārajā plānā – nav zemāks par 60%).</t>
  </si>
  <si>
    <t xml:space="preserve">Juniori startē M klases (3. grupas) shēmās. Punkti tiek piešķirti, ja rezultāts nav zemāks par 62% (oficiālajās starptautiskajās sacensībās CDIJ, kuras iekļautas starptautiskajā kalendārajā </t>
  </si>
  <si>
    <t>plānā – nav zemāks par 60%).</t>
  </si>
  <si>
    <t>Jaunie jātnieki startē Jauno jātnieku shēmās (piešķir punktus tāpat kā Mazajā Balvā) un Mazās Balvas līmenī. Punkti tiek piešķirti, ja rezultāts nav zemāks par 62% (oficiālajās starptautiskajās</t>
  </si>
  <si>
    <t>sacensībās CDIY, kuras iekļautas starptautiskajā kalendārajā plānā – nav zemāks par 60%).</t>
  </si>
  <si>
    <r>
      <rPr>
        <sz val="7"/>
        <color theme="1"/>
        <rFont val="Wingdings"/>
        <charset val="2"/>
      </rPr>
      <t>Ú</t>
    </r>
    <r>
      <rPr>
        <sz val="7"/>
        <color theme="1"/>
        <rFont val="Times New Roman"/>
        <family val="1"/>
        <charset val="186"/>
      </rPr>
      <t xml:space="preserve">  </t>
    </r>
    <r>
      <rPr>
        <sz val="10"/>
        <color theme="1"/>
        <rFont val="Bookman Old Style"/>
        <family val="1"/>
        <charset val="186"/>
      </rPr>
      <t>nav piedalījies CDI līmeņa sacensībās, izņemot CDI-Am;</t>
    </r>
  </si>
  <si>
    <r>
      <rPr>
        <sz val="7"/>
        <color theme="1"/>
        <rFont val="Wingdings"/>
        <charset val="2"/>
      </rPr>
      <t>Ú</t>
    </r>
    <r>
      <rPr>
        <sz val="7"/>
        <color theme="1"/>
        <rFont val="Times New Roman"/>
        <family val="1"/>
        <charset val="186"/>
      </rPr>
      <t xml:space="preserve">  </t>
    </r>
    <r>
      <rPr>
        <sz val="10"/>
        <color theme="1"/>
        <rFont val="Bookman Old Style"/>
        <family val="1"/>
        <charset val="186"/>
      </rPr>
      <t>nav piedalījies sacensībās Lielās Balvas līmenī.</t>
    </r>
  </si>
  <si>
    <r>
      <t xml:space="preserve"> </t>
    </r>
    <r>
      <rPr>
        <sz val="10"/>
        <color theme="1"/>
        <rFont val="Wingdings"/>
        <charset val="2"/>
      </rPr>
      <t>Ú</t>
    </r>
    <r>
      <rPr>
        <sz val="10"/>
        <color theme="1"/>
        <rFont val="Bookman Old Style"/>
        <family val="1"/>
        <charset val="186"/>
      </rPr>
      <t xml:space="preserve">  ir sasniedzis 19 gadu vecumu (sākot no tā kalendārā gada sākuma, kurā sportists sasniedz 19 gadu vecumu;</t>
    </r>
  </si>
  <si>
    <r>
      <rPr>
        <sz val="7"/>
        <color theme="1"/>
        <rFont val="Wingdings"/>
        <charset val="2"/>
      </rPr>
      <t>Ú</t>
    </r>
    <r>
      <rPr>
        <sz val="7"/>
        <color theme="1"/>
        <rFont val="Times New Roman"/>
        <family val="1"/>
        <charset val="186"/>
      </rPr>
      <t xml:space="preserve">    </t>
    </r>
    <r>
      <rPr>
        <sz val="10"/>
        <color theme="1"/>
        <rFont val="Bookman Old Style"/>
        <family val="1"/>
        <charset val="186"/>
      </rPr>
      <t>nenodarbojas ar to sportistu jāšanas  apmācību, kuri piedalās oficiālajās LJF vai LJF biedru rīkotajās oficiālajās ieskaites sacensībās konkursam "LLJ 2020 iejādē";</t>
    </r>
  </si>
  <si>
    <r>
      <t xml:space="preserve">Viena  kalendārā gada laikā amatieru konkurencē tiek ieskaitīti </t>
    </r>
    <r>
      <rPr>
        <b/>
        <sz val="10"/>
        <color theme="1"/>
        <rFont val="Bookman Old Style"/>
        <family val="1"/>
        <charset val="186"/>
      </rPr>
      <t xml:space="preserve">pirmie trīs starti M klases (3.grupas) līmenī, </t>
    </r>
    <r>
      <rPr>
        <sz val="10"/>
        <color theme="1"/>
        <rFont val="Bookman Old Style"/>
        <family val="1"/>
        <charset val="186"/>
      </rPr>
      <t xml:space="preserve">ar ceturto startu </t>
    </r>
  </si>
  <si>
    <t xml:space="preserve"> dalībnieks pāriet pieaugušo konkurencē. </t>
  </si>
  <si>
    <t xml:space="preserve">Citu valstu nacionālajās sacensībās, ja tās ir iekļautas nacionālo federāciju sacensību kalendārajos plānos un atbilst LJF rīkotajam konkursam "LLJ 2020", amatieris var iegūt punktus </t>
  </si>
  <si>
    <t>Punktus piešķir ja rezultāts nav zemāks par 62% (oficiālajās starptautiskajās sacensībās CDI-Am, kuras iekļautas starptautiskajā kalendārajā plānā – nav zemāks par 60%).</t>
  </si>
  <si>
    <t>Sintija Elizabete Apsīte</t>
  </si>
  <si>
    <t>Rhadamanthus</t>
  </si>
  <si>
    <t>Gunita Šumska-Žagata</t>
  </si>
  <si>
    <t>Patrīcija Baranovska</t>
  </si>
  <si>
    <t>SUMMA</t>
  </si>
  <si>
    <t>kopā</t>
  </si>
  <si>
    <t>Kopā</t>
  </si>
  <si>
    <t xml:space="preserve">par 2 </t>
  </si>
  <si>
    <t>labākajiem</t>
  </si>
  <si>
    <t>rezultātiem</t>
  </si>
  <si>
    <t>JSK "Reiteri"</t>
  </si>
  <si>
    <t>Yeva Bilokrynytska</t>
  </si>
  <si>
    <t>Elbrus</t>
  </si>
  <si>
    <t>Anda Cukermane</t>
  </si>
  <si>
    <t>Roxandra</t>
  </si>
  <si>
    <r>
      <rPr>
        <sz val="7"/>
        <color theme="1"/>
        <rFont val="Times New Roman"/>
        <family val="1"/>
        <charset val="186"/>
      </rPr>
      <t xml:space="preserve">*   </t>
    </r>
    <r>
      <rPr>
        <sz val="10"/>
        <color theme="1"/>
        <rFont val="Bookman Old Style"/>
        <family val="1"/>
        <charset val="186"/>
      </rPr>
      <t xml:space="preserve">starptautiskās sacensībās, kurās startē vismaz 3 valstu sportisti; </t>
    </r>
  </si>
  <si>
    <t xml:space="preserve">* oficiālās starptautiskajās sacensībās CDI, CDIO, CDI-W, kuras iekļautas starptautiskajā kalendārajā plānā. </t>
  </si>
  <si>
    <t>Ja sportists startē sacensībās shēmā ar vairāk kā 1 zirgu, tad punkti konkursam „LLJ” tiek piešķirti par 1 labāko rezultātu katrā shēmā.</t>
  </si>
  <si>
    <t>2. Sacensības, par kurām tiek piešķirti punkti</t>
  </si>
  <si>
    <t>Vidējā Balva A un B, Vidējā Balva II un Lielā Balva.</t>
  </si>
  <si>
    <t>Terēze Rozenberga</t>
  </si>
  <si>
    <t>JSK "Mežstrazdiņi"</t>
  </si>
  <si>
    <t>Quince</t>
  </si>
  <si>
    <t>Tatjana Maļikova</t>
  </si>
  <si>
    <t>Rīgas JSK</t>
  </si>
  <si>
    <t>Salano</t>
  </si>
  <si>
    <t>Baily</t>
  </si>
  <si>
    <t>JSS "Kleisti"</t>
  </si>
  <si>
    <t>MB-66.814</t>
  </si>
  <si>
    <t>Ilva Lazdiņa</t>
  </si>
  <si>
    <t>LSVK "Harmonija"</t>
  </si>
  <si>
    <t>Indra Gabaliņa</t>
  </si>
  <si>
    <t>Aston Martin</t>
  </si>
  <si>
    <t>Ieva Renāte Pētersone</t>
  </si>
  <si>
    <t>Karlo</t>
  </si>
  <si>
    <t>Cardello</t>
  </si>
  <si>
    <t>Kristiāna Politere</t>
  </si>
  <si>
    <t>Lupe</t>
  </si>
  <si>
    <t>Letīcija Politere</t>
  </si>
  <si>
    <t>Kalando</t>
  </si>
  <si>
    <t>Dina Endziņa</t>
  </si>
  <si>
    <t>JSK "Temperaments"</t>
  </si>
  <si>
    <t>Camelot</t>
  </si>
  <si>
    <t>SK "GKSPORT"</t>
  </si>
  <si>
    <t>Falestra</t>
  </si>
  <si>
    <t>Laso</t>
  </si>
  <si>
    <t>Ennī Žuka</t>
  </si>
  <si>
    <t>Lausks</t>
  </si>
  <si>
    <t>Lola</t>
  </si>
  <si>
    <t>Sanita Auniņa</t>
  </si>
  <si>
    <t>Lambordžīnī</t>
  </si>
  <si>
    <t>Iveta Daubure</t>
  </si>
  <si>
    <t>Luīze Dinsdorfa</t>
  </si>
  <si>
    <t>Agrīna</t>
  </si>
  <si>
    <t>Kristiāna Ramiņa</t>
  </si>
  <si>
    <t>Tukuma JSK</t>
  </si>
  <si>
    <t>Kadija</t>
  </si>
  <si>
    <t>Aiga Marčenoka</t>
  </si>
  <si>
    <t>Radimants</t>
  </si>
  <si>
    <t>Keita Filatova</t>
  </si>
  <si>
    <t>Don Diamond</t>
  </si>
  <si>
    <t>JK "Erceni"</t>
  </si>
  <si>
    <t>Diāna Kazina</t>
  </si>
  <si>
    <t>Sindija Cukermane</t>
  </si>
  <si>
    <t>Sabīne Pastare</t>
  </si>
  <si>
    <t>Gvineta</t>
  </si>
  <si>
    <t>Anastasija Naidenko</t>
  </si>
  <si>
    <t>SK "Drostalas"</t>
  </si>
  <si>
    <t>Sintija Ģīle</t>
  </si>
  <si>
    <t>Royal Ocean</t>
  </si>
  <si>
    <t>Laura Bokta</t>
  </si>
  <si>
    <t>Galaktika</t>
  </si>
  <si>
    <t>Kristiāna Kaniņa</t>
  </si>
  <si>
    <t>ZS "Tīraines staļļi"</t>
  </si>
  <si>
    <t>nesk.</t>
  </si>
  <si>
    <t>Ropažu JK</t>
  </si>
  <si>
    <t>SK "Reiteri"</t>
  </si>
  <si>
    <t>Olga Koroļenko</t>
  </si>
  <si>
    <t>Everita Daubure</t>
  </si>
  <si>
    <t>Hercogs</t>
  </si>
  <si>
    <t>Russian Gold</t>
  </si>
  <si>
    <t>Daiga Grāvīte</t>
  </si>
  <si>
    <t>Grindeks</t>
  </si>
  <si>
    <t>Kali Deila</t>
  </si>
  <si>
    <t>Elza Zaķe</t>
  </si>
  <si>
    <t>A Splash Of Class</t>
  </si>
  <si>
    <t>Coco Chanel</t>
  </si>
  <si>
    <t>Anna Karlīna Ramiņa</t>
  </si>
  <si>
    <t>Doloresa</t>
  </si>
  <si>
    <t>Anna Nikola Pence</t>
  </si>
  <si>
    <t>Lavanda</t>
  </si>
  <si>
    <t>Beatrise Dinsberga</t>
  </si>
  <si>
    <t>Don De Fieros</t>
  </si>
  <si>
    <t>Dagnija Ārgule</t>
  </si>
  <si>
    <t>San Diamantino</t>
  </si>
  <si>
    <t>Bartolomeo</t>
  </si>
  <si>
    <t>Čibas</t>
  </si>
  <si>
    <t>Silver Cannon</t>
  </si>
  <si>
    <t>par konkursu «Latvijas Republikas labākais jātnieks iejādē 2022»</t>
  </si>
  <si>
    <t>* nacionālā līmeņa ieskaites sacensībās, t.sk., pārējās Baltijas valstīs;</t>
  </si>
  <si>
    <t xml:space="preserve">LR </t>
  </si>
  <si>
    <t>Ziemas čempionāts</t>
  </si>
  <si>
    <t>05.03.-06.03.</t>
  </si>
  <si>
    <t>SC Kleisti</t>
  </si>
  <si>
    <t>VBII-67.745</t>
  </si>
  <si>
    <t>SMK</t>
  </si>
  <si>
    <t>Jeļena Tretjakova</t>
  </si>
  <si>
    <t>Idaļgo</t>
  </si>
  <si>
    <t>VBII-62.647</t>
  </si>
  <si>
    <t>MB-69.069</t>
  </si>
  <si>
    <t>SKSM</t>
  </si>
  <si>
    <t>MB-68.922</t>
  </si>
  <si>
    <t>MB-66.029</t>
  </si>
  <si>
    <t>Flamenco</t>
  </si>
  <si>
    <t>MB-65.931</t>
  </si>
  <si>
    <t>MB-66.275</t>
  </si>
  <si>
    <t>MB-65.245</t>
  </si>
  <si>
    <t>I klase</t>
  </si>
  <si>
    <t>LLU SK</t>
  </si>
  <si>
    <t>MB-64.412</t>
  </si>
  <si>
    <t>Diana Suvorova</t>
  </si>
  <si>
    <t>MB-55.98</t>
  </si>
  <si>
    <t>JJ-66.927</t>
  </si>
  <si>
    <t>JJ-62.135</t>
  </si>
  <si>
    <t>3-69.000</t>
  </si>
  <si>
    <t>3-68.833</t>
  </si>
  <si>
    <t>Stefanija Mechetina</t>
  </si>
  <si>
    <t>3-68.667</t>
  </si>
  <si>
    <t>JSS Kleisti</t>
  </si>
  <si>
    <t>Green Horse</t>
  </si>
  <si>
    <t>3-62.889</t>
  </si>
  <si>
    <t>Elīna Rubene</t>
  </si>
  <si>
    <t>JSK Mežstrazdiņi</t>
  </si>
  <si>
    <t>Darling</t>
  </si>
  <si>
    <t>3-62.667</t>
  </si>
  <si>
    <t>Olga Šakurova</t>
  </si>
  <si>
    <t>3-70.611</t>
  </si>
  <si>
    <t>Rostoka</t>
  </si>
  <si>
    <t>3-69.556</t>
  </si>
  <si>
    <t>II klase</t>
  </si>
  <si>
    <t>3-67.611</t>
  </si>
  <si>
    <t>3-67.278</t>
  </si>
  <si>
    <t>3-66.944</t>
  </si>
  <si>
    <t>3-65.667</t>
  </si>
  <si>
    <t>3-64.667</t>
  </si>
  <si>
    <t>3-64.556</t>
  </si>
  <si>
    <t>3-62.500</t>
  </si>
  <si>
    <t>Jumbo Van De</t>
  </si>
  <si>
    <t>Ambachthoeve</t>
  </si>
  <si>
    <t>3-61.500</t>
  </si>
  <si>
    <t>Sirina Kruse</t>
  </si>
  <si>
    <t>Macron</t>
  </si>
  <si>
    <t>Equestrian Park "Silameži"</t>
  </si>
  <si>
    <t>2-70.3</t>
  </si>
  <si>
    <t>2-68.700</t>
  </si>
  <si>
    <t>2-68.800</t>
  </si>
  <si>
    <t>La Valetta</t>
  </si>
  <si>
    <t>2-68.300</t>
  </si>
  <si>
    <t>Deina Zalāne</t>
  </si>
  <si>
    <t>2-66.600</t>
  </si>
  <si>
    <t>2-65.300</t>
  </si>
  <si>
    <t>JSk "Temperaments"</t>
  </si>
  <si>
    <t>2-64.900</t>
  </si>
  <si>
    <t>Justīne Vārpa</t>
  </si>
  <si>
    <t>Dark Double Dee</t>
  </si>
  <si>
    <t>2-70.400</t>
  </si>
  <si>
    <t>1-71.300</t>
  </si>
  <si>
    <t>1-67.300</t>
  </si>
  <si>
    <t>Daniils Košeļevs</t>
  </si>
  <si>
    <t>1-67.200</t>
  </si>
  <si>
    <t>1-66.200</t>
  </si>
  <si>
    <t>Odrija Popele</t>
  </si>
  <si>
    <t>1-66.100</t>
  </si>
  <si>
    <t>Sabrina Itkina</t>
  </si>
  <si>
    <t>1-65.600</t>
  </si>
  <si>
    <t>Jasmine Martinova</t>
  </si>
  <si>
    <t>1-65.100</t>
  </si>
  <si>
    <t>Rafaels</t>
  </si>
  <si>
    <t>1-64.300</t>
  </si>
  <si>
    <t>Patrīcija Dalbiņa</t>
  </si>
  <si>
    <t>Alfa Romeo</t>
  </si>
  <si>
    <t>1-64.100</t>
  </si>
  <si>
    <t>1-63.200</t>
  </si>
  <si>
    <t>Estere Bicāne</t>
  </si>
  <si>
    <t>1-61.800</t>
  </si>
  <si>
    <t>Hanna Mālniece</t>
  </si>
  <si>
    <t>1-60.500</t>
  </si>
  <si>
    <t>Adeira</t>
  </si>
  <si>
    <t>2-60.700</t>
  </si>
  <si>
    <t>1-69.200</t>
  </si>
  <si>
    <t>Darja Jariga</t>
  </si>
  <si>
    <t>Champion Story</t>
  </si>
  <si>
    <t>Jekaterina Zeigliša</t>
  </si>
  <si>
    <t>Burshy</t>
  </si>
  <si>
    <t>1-66.000</t>
  </si>
  <si>
    <t>Aiga Martinova</t>
  </si>
  <si>
    <t>Kapitals</t>
  </si>
  <si>
    <t>1-63.600</t>
  </si>
  <si>
    <t>Alise Muižniece</t>
  </si>
  <si>
    <t>Rihards Teteris</t>
  </si>
  <si>
    <t>Mikelas</t>
  </si>
  <si>
    <t>Niklāvs Senkāns</t>
  </si>
  <si>
    <t>Rihards Snikus</t>
  </si>
  <si>
    <t>King Of The</t>
  </si>
  <si>
    <t>Dance</t>
  </si>
  <si>
    <t>Gr-I Indiv</t>
  </si>
  <si>
    <t>19.03.-20.03.</t>
  </si>
  <si>
    <t>LB-63.478</t>
  </si>
  <si>
    <t>VBI-68.578</t>
  </si>
  <si>
    <t>VBI-67.598</t>
  </si>
  <si>
    <t>VBI-66.324</t>
  </si>
  <si>
    <t>VBI-61.961</t>
  </si>
  <si>
    <t>MB-64.608</t>
  </si>
  <si>
    <t>MB-61.225</t>
  </si>
  <si>
    <t>MB-66.667</t>
  </si>
  <si>
    <t>MB-62.549</t>
  </si>
  <si>
    <t>MB-59.706</t>
  </si>
  <si>
    <t>3-67.929</t>
  </si>
  <si>
    <t>3-63.384</t>
  </si>
  <si>
    <t>3-59.091</t>
  </si>
  <si>
    <t>3-71.364</t>
  </si>
  <si>
    <t>3-66.924</t>
  </si>
  <si>
    <t>3-66.465</t>
  </si>
  <si>
    <t>Anna Marija Romašečkina</t>
  </si>
  <si>
    <t>3-65.859</t>
  </si>
  <si>
    <t>3-65.152</t>
  </si>
  <si>
    <t>3-64.495</t>
  </si>
  <si>
    <t>JK "Ropaži"</t>
  </si>
  <si>
    <t>3-63.636</t>
  </si>
  <si>
    <t>3-62.424</t>
  </si>
  <si>
    <t>3-59.596</t>
  </si>
  <si>
    <t>3-57.732</t>
  </si>
  <si>
    <t>2-67.222</t>
  </si>
  <si>
    <t>2-64.907</t>
  </si>
  <si>
    <t>2-64.352</t>
  </si>
  <si>
    <t>2-63.426</t>
  </si>
  <si>
    <t>2-63.333</t>
  </si>
  <si>
    <t>2-70.648</t>
  </si>
  <si>
    <t>1-70.093</t>
  </si>
  <si>
    <t>1-68.611</t>
  </si>
  <si>
    <t>1-67.315</t>
  </si>
  <si>
    <t>1-66.574</t>
  </si>
  <si>
    <t>1-66.389</t>
  </si>
  <si>
    <t>1-65.278</t>
  </si>
  <si>
    <t>1-64.907</t>
  </si>
  <si>
    <t>1-64.259</t>
  </si>
  <si>
    <t>1-63.148</t>
  </si>
  <si>
    <t>1-67.593</t>
  </si>
  <si>
    <t>1-66.296</t>
  </si>
  <si>
    <t>1-65.648</t>
  </si>
  <si>
    <t>1-62.315</t>
  </si>
  <si>
    <t>Maksims Griščenko</t>
  </si>
  <si>
    <t>Pastors</t>
  </si>
  <si>
    <t>Gr-Ik</t>
  </si>
  <si>
    <t>Gr-OC</t>
  </si>
  <si>
    <t>GrIV</t>
  </si>
  <si>
    <t xml:space="preserve">LJF </t>
  </si>
  <si>
    <t>Pavasara sacensības</t>
  </si>
  <si>
    <t>LB-64.42</t>
  </si>
  <si>
    <t>Agnese Rozīte</t>
  </si>
  <si>
    <t>Funky</t>
  </si>
  <si>
    <t>VBI-67.157</t>
  </si>
  <si>
    <t>MB-68.676</t>
  </si>
  <si>
    <t>MB-65.882</t>
  </si>
  <si>
    <t>Jūlija Kmita</t>
  </si>
  <si>
    <t>Lazzan</t>
  </si>
  <si>
    <t>MB-64.314</t>
  </si>
  <si>
    <t>MB-64.216</t>
  </si>
  <si>
    <t>Jūlija Kosova</t>
  </si>
  <si>
    <t>Kaivo</t>
  </si>
  <si>
    <t>MB-62.99</t>
  </si>
  <si>
    <t>MB-60.35</t>
  </si>
  <si>
    <t>MB-58.431</t>
  </si>
  <si>
    <t>3-68.722</t>
  </si>
  <si>
    <t>Kristīne Rozīte</t>
  </si>
  <si>
    <t>SM</t>
  </si>
  <si>
    <t>JSB"Lagoss Dressage"</t>
  </si>
  <si>
    <t>Graciuss</t>
  </si>
  <si>
    <t>3-67.778</t>
  </si>
  <si>
    <t>3-66.056</t>
  </si>
  <si>
    <t>3-66.00</t>
  </si>
  <si>
    <t>3-64.5</t>
  </si>
  <si>
    <t>Darja Brigida</t>
  </si>
  <si>
    <t>Lando</t>
  </si>
  <si>
    <t>3-64.444</t>
  </si>
  <si>
    <t>3-63.278</t>
  </si>
  <si>
    <t>3-63.167</t>
  </si>
  <si>
    <t>Vineta Kusiņa</t>
  </si>
  <si>
    <t>Marendo</t>
  </si>
  <si>
    <t>Veti Active</t>
  </si>
  <si>
    <t>3-61.333</t>
  </si>
  <si>
    <t>Viktorija Kiveļonoka</t>
  </si>
  <si>
    <t>Donner Darley</t>
  </si>
  <si>
    <t>3-60.167</t>
  </si>
  <si>
    <t>Sofija Tarasova</t>
  </si>
  <si>
    <t>Camerons</t>
  </si>
  <si>
    <t>JSB "Lagoss Dressage"</t>
  </si>
  <si>
    <t>2-67.400</t>
  </si>
  <si>
    <t>Iveta Titova</t>
  </si>
  <si>
    <t>Hopefull</t>
  </si>
  <si>
    <t>LSVK"Harmonija"</t>
  </si>
  <si>
    <t>2-64.70</t>
  </si>
  <si>
    <t>2-63.70</t>
  </si>
  <si>
    <t>Daiga Ramiņa</t>
  </si>
  <si>
    <t>Sers Rikijs</t>
  </si>
  <si>
    <t>1-68.50</t>
  </si>
  <si>
    <t>Patrīcija Bembere</t>
  </si>
  <si>
    <t>Ravito</t>
  </si>
  <si>
    <t>1-68.375</t>
  </si>
  <si>
    <t>1-68.25</t>
  </si>
  <si>
    <t>1-67.5</t>
  </si>
  <si>
    <t>1-67.125</t>
  </si>
  <si>
    <t>1-66.625</t>
  </si>
  <si>
    <t>Līna Krūmiņa</t>
  </si>
  <si>
    <t>Del Doro</t>
  </si>
  <si>
    <t>1-66.375</t>
  </si>
  <si>
    <t>1-66.125</t>
  </si>
  <si>
    <t>1-66.00</t>
  </si>
  <si>
    <t>Kristiāna Helmane</t>
  </si>
  <si>
    <t>Sorento Zeta</t>
  </si>
  <si>
    <t>Armanda Lauku JK</t>
  </si>
  <si>
    <t>1-64.875</t>
  </si>
  <si>
    <t>1-64.75</t>
  </si>
  <si>
    <t>Antoņina Skudra</t>
  </si>
  <si>
    <t>Bucefals</t>
  </si>
  <si>
    <t>1-63.50</t>
  </si>
  <si>
    <t>1-61.50</t>
  </si>
  <si>
    <t>Jolanta Rotberga</t>
  </si>
  <si>
    <t>Bagbir</t>
  </si>
  <si>
    <t>Valmiermuižas Jātnieku Skola</t>
  </si>
  <si>
    <t>1-60.375</t>
  </si>
  <si>
    <t>1-60.00</t>
  </si>
  <si>
    <t>Perlas</t>
  </si>
  <si>
    <t>1-57.75</t>
  </si>
  <si>
    <t>BDR LJF</t>
  </si>
  <si>
    <t>Dainis Vjaters</t>
  </si>
  <si>
    <t>OC</t>
  </si>
  <si>
    <t xml:space="preserve"> čempionāts  2022</t>
  </si>
  <si>
    <t>Lietuvas iekštelpu</t>
  </si>
  <si>
    <t>30.04.-01.05.</t>
  </si>
  <si>
    <t>3-62.944</t>
  </si>
  <si>
    <t>3-62.00</t>
  </si>
  <si>
    <t>Quenote</t>
  </si>
  <si>
    <t>3-63.833</t>
  </si>
  <si>
    <t>3c-64.667</t>
  </si>
  <si>
    <t>2-69.921</t>
  </si>
  <si>
    <t>2-68.614</t>
  </si>
  <si>
    <t>Audruvis</t>
  </si>
  <si>
    <t>MB-68.824</t>
  </si>
  <si>
    <t>JJ-62.471</t>
  </si>
  <si>
    <t>De Lordo</t>
  </si>
  <si>
    <t>JJ-61.971</t>
  </si>
  <si>
    <t>3-68.5351</t>
  </si>
  <si>
    <t>3-59.3433</t>
  </si>
  <si>
    <t>1-79.1251</t>
  </si>
  <si>
    <t>1-61.1259</t>
  </si>
  <si>
    <t>6g.</t>
  </si>
  <si>
    <t>īp. A.Mainiece</t>
  </si>
  <si>
    <t>JJk-68.2</t>
  </si>
  <si>
    <t>MB-69.45</t>
  </si>
  <si>
    <t>2-69.8001</t>
  </si>
  <si>
    <t>2-57.8507</t>
  </si>
  <si>
    <t>3-60.192</t>
  </si>
  <si>
    <t>3c-59.091</t>
  </si>
  <si>
    <t>3k-71.492</t>
  </si>
  <si>
    <t>3k-64.732</t>
  </si>
  <si>
    <t>1-78.9821</t>
  </si>
  <si>
    <t>1-61.0009</t>
  </si>
  <si>
    <t>LJF kauss iejādē</t>
  </si>
  <si>
    <t>I posms</t>
  </si>
  <si>
    <t>14-15.05.2022</t>
  </si>
  <si>
    <t>VBII-65.538</t>
  </si>
  <si>
    <t>VBI-69.609</t>
  </si>
  <si>
    <t>VBI-65.685</t>
  </si>
  <si>
    <t>VBI-67.597</t>
  </si>
  <si>
    <t>VBI-65.538</t>
  </si>
  <si>
    <t>VBI-64.706</t>
  </si>
  <si>
    <t>VBI-64.206</t>
  </si>
  <si>
    <t>VBI-64.168</t>
  </si>
  <si>
    <t>JJ-67.941</t>
  </si>
  <si>
    <t>JJ-65.197</t>
  </si>
  <si>
    <t>JJ-64.853</t>
  </si>
  <si>
    <t>14.-15.05.2022.</t>
  </si>
  <si>
    <t>JJ-62.697</t>
  </si>
  <si>
    <t>JJ-60.932</t>
  </si>
  <si>
    <t>JJ-60.832</t>
  </si>
  <si>
    <t>3-70.706</t>
  </si>
  <si>
    <t>3-68.688</t>
  </si>
  <si>
    <t>3-67.727</t>
  </si>
  <si>
    <t>3-66.87</t>
  </si>
  <si>
    <t>3-66.464</t>
  </si>
  <si>
    <t>3-66.364</t>
  </si>
  <si>
    <t>Anastasija Bakhareva</t>
  </si>
  <si>
    <t>Volador PM</t>
  </si>
  <si>
    <t>3-65.455</t>
  </si>
  <si>
    <t>3-65.355</t>
  </si>
  <si>
    <t>3-65.100</t>
  </si>
  <si>
    <t>Gundega Krīgere</t>
  </si>
  <si>
    <t>Cauper Currecy</t>
  </si>
  <si>
    <t>3-64.948</t>
  </si>
  <si>
    <t>3-63.888</t>
  </si>
  <si>
    <t>Margarita Tila</t>
  </si>
  <si>
    <t>3-63.385</t>
  </si>
  <si>
    <t>3-63.182</t>
  </si>
  <si>
    <t>Pajero</t>
  </si>
  <si>
    <t>3-62.930</t>
  </si>
  <si>
    <t>3-62.121</t>
  </si>
  <si>
    <t>3-61.567</t>
  </si>
  <si>
    <t>30.04.-01.05.2022.</t>
  </si>
  <si>
    <t>2-65.6</t>
  </si>
  <si>
    <t>2-63.2</t>
  </si>
  <si>
    <t>2-63.00</t>
  </si>
  <si>
    <t>San Calida</t>
  </si>
  <si>
    <t>2-68.600</t>
  </si>
  <si>
    <t>2-64.4</t>
  </si>
  <si>
    <t>14-15.05.2022.</t>
  </si>
  <si>
    <t>Jūlija Zaiceva</t>
  </si>
  <si>
    <t>Estados</t>
  </si>
  <si>
    <t>4g.</t>
  </si>
  <si>
    <t>īp. J.Zaiceva</t>
  </si>
  <si>
    <t>Karīna Zariņa</t>
  </si>
  <si>
    <t>King London</t>
  </si>
  <si>
    <t>īp. D.Druva-Krūte</t>
  </si>
  <si>
    <t>De Granda</t>
  </si>
  <si>
    <t>5g.</t>
  </si>
  <si>
    <t>īp.A. Rozīte</t>
  </si>
  <si>
    <t>Indigo A.V.</t>
  </si>
  <si>
    <t>īp. J.Kmita</t>
  </si>
  <si>
    <t>De La Lady</t>
  </si>
  <si>
    <t>īp.G.Loja</t>
  </si>
  <si>
    <t>Colibri</t>
  </si>
  <si>
    <t>īp.G.Zaķe</t>
  </si>
  <si>
    <t>1-68.500</t>
  </si>
  <si>
    <t>1-68.125</t>
  </si>
  <si>
    <t>1-67.75</t>
  </si>
  <si>
    <t>1-65.25</t>
  </si>
  <si>
    <t>1-67.875</t>
  </si>
  <si>
    <t>1-67.375</t>
  </si>
  <si>
    <t>1-67.25</t>
  </si>
  <si>
    <t>Marta Račkovska</t>
  </si>
  <si>
    <t>1-63.5</t>
  </si>
  <si>
    <t>1-62.625</t>
  </si>
  <si>
    <t>Sandija Ulanoviča</t>
  </si>
  <si>
    <t>Alegria</t>
  </si>
  <si>
    <t>1-58.5</t>
  </si>
  <si>
    <t>Lāsma Saliņa</t>
  </si>
  <si>
    <t>Ludgers</t>
  </si>
  <si>
    <t>1-58.375</t>
  </si>
  <si>
    <t>CDI 2*</t>
  </si>
  <si>
    <t>26-29.05.2022.</t>
  </si>
  <si>
    <t>Pērnava EST</t>
  </si>
  <si>
    <t>II posms</t>
  </si>
  <si>
    <t>CDIY; CDIJ; CDICh-A</t>
  </si>
  <si>
    <t>18.06-19.06.2022.</t>
  </si>
  <si>
    <t>JJS kauss iejādē</t>
  </si>
  <si>
    <t>11.06.2022.</t>
  </si>
  <si>
    <t>Inčukalns</t>
  </si>
  <si>
    <t>18-19.06.2022.</t>
  </si>
  <si>
    <t>18.-19.06.2022.</t>
  </si>
  <si>
    <t>1-65125</t>
  </si>
  <si>
    <t>Beatrise Rendeniece</t>
  </si>
  <si>
    <t>1-64.375</t>
  </si>
  <si>
    <t>1-60.75</t>
  </si>
  <si>
    <t>MB-70.265</t>
  </si>
  <si>
    <t>MB-62.765</t>
  </si>
  <si>
    <t>MB-62.735</t>
  </si>
  <si>
    <t>VBIk-71.98</t>
  </si>
  <si>
    <t>VBIk-66.47</t>
  </si>
  <si>
    <t>VBIk-62.42</t>
  </si>
  <si>
    <t>2-71.85</t>
  </si>
  <si>
    <t>2-72.121</t>
  </si>
  <si>
    <t>3-69.667</t>
  </si>
  <si>
    <t>3-62.909</t>
  </si>
  <si>
    <t>3-65.637</t>
  </si>
  <si>
    <t>3-60.49</t>
  </si>
  <si>
    <t>JJ-65.971</t>
  </si>
  <si>
    <t>CDIYH</t>
  </si>
  <si>
    <t>28.-29.05.2022.</t>
  </si>
  <si>
    <t>Sabīne Andersone</t>
  </si>
  <si>
    <t>Caruzo</t>
  </si>
  <si>
    <t>1-70.3753</t>
  </si>
  <si>
    <t>1-70.2504</t>
  </si>
  <si>
    <t>1-68.2506</t>
  </si>
  <si>
    <t>1-65.12514</t>
  </si>
  <si>
    <t>1-63.00016</t>
  </si>
  <si>
    <t>1-61.50017</t>
  </si>
  <si>
    <t>MB-70.9901</t>
  </si>
  <si>
    <t>MB-66.5632</t>
  </si>
  <si>
    <t>MB-64.7403</t>
  </si>
  <si>
    <t>MB-64.2194</t>
  </si>
  <si>
    <t>3-69.7021</t>
  </si>
  <si>
    <t>3-68.9282</t>
  </si>
  <si>
    <t>3-67.5593</t>
  </si>
  <si>
    <t>Dolly V</t>
  </si>
  <si>
    <t>3-66.6074</t>
  </si>
  <si>
    <t>3-66.4885</t>
  </si>
  <si>
    <t>3-66.0716</t>
  </si>
  <si>
    <t>3-64.9417</t>
  </si>
  <si>
    <t>3-64.4058</t>
  </si>
  <si>
    <t>3-63.5129</t>
  </si>
  <si>
    <t>VBI-72.7091</t>
  </si>
  <si>
    <t>VBI-67.6042</t>
  </si>
  <si>
    <t>VBI-66.4593</t>
  </si>
  <si>
    <t>1-71.2501</t>
  </si>
  <si>
    <t>1-69.8752</t>
  </si>
  <si>
    <t>1-68.6253</t>
  </si>
  <si>
    <t>1-67.8754</t>
  </si>
  <si>
    <t>1-67.6255</t>
  </si>
  <si>
    <t>2-65.3004</t>
  </si>
  <si>
    <t>2-64.9005</t>
  </si>
  <si>
    <t>2-64.7006</t>
  </si>
  <si>
    <t>Ilze Vītoliņa</t>
  </si>
  <si>
    <t>Lily af Boruplund</t>
  </si>
  <si>
    <t>2-62.1007</t>
  </si>
  <si>
    <t>OC B1</t>
  </si>
  <si>
    <t>Lazzam</t>
  </si>
  <si>
    <t>MB-69.483</t>
  </si>
  <si>
    <t>MB-64.042</t>
  </si>
  <si>
    <t>MB-62.675</t>
  </si>
  <si>
    <t>3-68.583</t>
  </si>
  <si>
    <t>3-65.158</t>
  </si>
  <si>
    <t>3-64.075</t>
  </si>
  <si>
    <t>3-63.317</t>
  </si>
  <si>
    <t>2-66.019</t>
  </si>
  <si>
    <t>2-62.87</t>
  </si>
  <si>
    <t>Olga Kiričenko</t>
  </si>
  <si>
    <t>JSK "Kriķi"</t>
  </si>
  <si>
    <t>Don Damian</t>
  </si>
  <si>
    <t>2-58.981</t>
  </si>
  <si>
    <t>2-65.926</t>
  </si>
  <si>
    <t>Golden Lucky</t>
  </si>
  <si>
    <t>īp.E.Kazašvilli</t>
  </si>
  <si>
    <t>For Bello</t>
  </si>
  <si>
    <t>īp. Sanda Kivleniece</t>
  </si>
  <si>
    <t>SK"Dostalas"</t>
  </si>
  <si>
    <t>Don Cuker</t>
  </si>
  <si>
    <t>īp.  E.Zaķe</t>
  </si>
  <si>
    <t>īp.S.E.Apsīte</t>
  </si>
  <si>
    <t>Ardento</t>
  </si>
  <si>
    <t>īp. Svens Dinsdorfs</t>
  </si>
  <si>
    <t>1-67.947</t>
  </si>
  <si>
    <t>1-67.446</t>
  </si>
  <si>
    <t>1-66.786</t>
  </si>
  <si>
    <t>1-66.25</t>
  </si>
  <si>
    <t>1-64.911</t>
  </si>
  <si>
    <t>1-64.286</t>
  </si>
  <si>
    <t>1-60.536</t>
  </si>
  <si>
    <t>1-66.161</t>
  </si>
  <si>
    <t>Līva Girgensone-Čačka</t>
  </si>
  <si>
    <t>Cor Medium</t>
  </si>
  <si>
    <t>JSK "Mustangs"</t>
  </si>
  <si>
    <t>1-61.875</t>
  </si>
  <si>
    <t>CDIJ</t>
  </si>
  <si>
    <t>14-19.06.2022.</t>
  </si>
  <si>
    <t>Hagen GER</t>
  </si>
  <si>
    <t>3-64.902</t>
  </si>
  <si>
    <t>3k-67.00</t>
  </si>
  <si>
    <t>III posms</t>
  </si>
  <si>
    <t>02-03.07.2022.</t>
  </si>
  <si>
    <t>LB-65.399</t>
  </si>
  <si>
    <t>VBI-68.431</t>
  </si>
  <si>
    <t>VBI-66.618</t>
  </si>
  <si>
    <t>VBI-65.245</t>
  </si>
  <si>
    <t>VBI-63.676</t>
  </si>
  <si>
    <t>MB-68.725</t>
  </si>
  <si>
    <t>MB-67.745</t>
  </si>
  <si>
    <t>MB-65.147</t>
  </si>
  <si>
    <t>MB-61.52</t>
  </si>
  <si>
    <t>MB-58.725</t>
  </si>
  <si>
    <t>3-67.5</t>
  </si>
  <si>
    <t>3-66.422</t>
  </si>
  <si>
    <t>3-66.373</t>
  </si>
  <si>
    <t>3-66.275</t>
  </si>
  <si>
    <t>3-65.735</t>
  </si>
  <si>
    <t>3-65.686</t>
  </si>
  <si>
    <t>3-65.294</t>
  </si>
  <si>
    <t>3-64.804</t>
  </si>
  <si>
    <t>3-64.314</t>
  </si>
  <si>
    <t>3-64.069</t>
  </si>
  <si>
    <t>3-62.049</t>
  </si>
  <si>
    <t>3-54.804</t>
  </si>
  <si>
    <t>3-53.01</t>
  </si>
  <si>
    <t>2-67.315</t>
  </si>
  <si>
    <t>2-66.389</t>
  </si>
  <si>
    <t>2-61.667</t>
  </si>
  <si>
    <t>7g.</t>
  </si>
  <si>
    <t>īp. D.Ārgule</t>
  </si>
  <si>
    <t>1-69.375</t>
  </si>
  <si>
    <t>1-68.839</t>
  </si>
  <si>
    <t>1-68.036</t>
  </si>
  <si>
    <t>1-66.518</t>
  </si>
  <si>
    <t>1-65.982</t>
  </si>
  <si>
    <t>1-64.643</t>
  </si>
  <si>
    <t>1-62.946</t>
  </si>
  <si>
    <t>1-61.964</t>
  </si>
  <si>
    <t>1-65.714</t>
  </si>
  <si>
    <t>Zane Čeredņičenko</t>
  </si>
  <si>
    <t>Dežavu</t>
  </si>
  <si>
    <t>JSK Royal Sport</t>
  </si>
  <si>
    <t>1-64.821</t>
  </si>
  <si>
    <t>1-64.107</t>
  </si>
  <si>
    <t>1-62.857</t>
  </si>
  <si>
    <t>23-26.06.2022.</t>
  </si>
  <si>
    <t>Brno CZE</t>
  </si>
  <si>
    <t>MB-67.677</t>
  </si>
  <si>
    <t>VBI-65.206</t>
  </si>
  <si>
    <t>VBIk-68.24</t>
  </si>
  <si>
    <t>CDICh-A</t>
  </si>
  <si>
    <t>2-69.625</t>
  </si>
  <si>
    <t>2-75.275</t>
  </si>
  <si>
    <t>2-68.972</t>
  </si>
  <si>
    <t>3-67.323</t>
  </si>
  <si>
    <t>3k-69.35</t>
  </si>
  <si>
    <t>CDIY</t>
  </si>
  <si>
    <t>13-17.07.2022.</t>
  </si>
  <si>
    <t>Perila  EST</t>
  </si>
  <si>
    <t>JJ-67.157</t>
  </si>
  <si>
    <t>2-73.34</t>
  </si>
  <si>
    <t>3-62.222</t>
  </si>
  <si>
    <t>3-64.471</t>
  </si>
  <si>
    <t>2-73.95</t>
  </si>
  <si>
    <t>JJ-65.618</t>
  </si>
  <si>
    <t>3k-62.960</t>
  </si>
  <si>
    <t>JJk-71.283</t>
  </si>
  <si>
    <t>2-71.190</t>
  </si>
  <si>
    <t>x1.8</t>
  </si>
  <si>
    <t>x1.2</t>
  </si>
  <si>
    <t>EMV</t>
  </si>
  <si>
    <t>Čempionāts</t>
  </si>
  <si>
    <t>23-24.07.2022.</t>
  </si>
  <si>
    <t>Tallin EST</t>
  </si>
  <si>
    <t>3-56.207</t>
  </si>
  <si>
    <t>3k-63.33</t>
  </si>
  <si>
    <t>1-69.887</t>
  </si>
  <si>
    <t>CHI Pērnava</t>
  </si>
  <si>
    <t>1-66.614</t>
  </si>
  <si>
    <t>Pavo amatieru kauss</t>
  </si>
  <si>
    <t>04.06.2022.</t>
  </si>
  <si>
    <t>Tartu EST</t>
  </si>
  <si>
    <t>1-67.387</t>
  </si>
  <si>
    <t>1-67.159</t>
  </si>
  <si>
    <t xml:space="preserve">Talendijahi </t>
  </si>
  <si>
    <t>VII posms</t>
  </si>
  <si>
    <t>09.07.2022.</t>
  </si>
  <si>
    <t>1-70.227</t>
  </si>
  <si>
    <t>Pavo kauss</t>
  </si>
  <si>
    <t>30.07.2022.</t>
  </si>
  <si>
    <t>1-71.136</t>
  </si>
  <si>
    <t xml:space="preserve">Tartu pilsētas </t>
  </si>
  <si>
    <t>čempionāts</t>
  </si>
  <si>
    <t>20.08.2022.</t>
  </si>
  <si>
    <t>1-70.228</t>
  </si>
  <si>
    <t xml:space="preserve">Pavo kauss </t>
  </si>
  <si>
    <t>21.08.2022.</t>
  </si>
  <si>
    <t>1-68.523</t>
  </si>
  <si>
    <t>LR NČ</t>
  </si>
  <si>
    <t>iejādē</t>
  </si>
  <si>
    <t>13.08.-14.08.2022.</t>
  </si>
  <si>
    <t>LB-67.964</t>
  </si>
  <si>
    <t>LBk-72.167</t>
  </si>
  <si>
    <t>VBI-71.618</t>
  </si>
  <si>
    <t>VBIk-76.167</t>
  </si>
  <si>
    <t>VBI-70.00</t>
  </si>
  <si>
    <t>VBIk-74.167</t>
  </si>
  <si>
    <t>VBI-67.206</t>
  </si>
  <si>
    <t>VBIk-65.625</t>
  </si>
  <si>
    <t>VBI-64.657</t>
  </si>
  <si>
    <t>VBIk-66.917</t>
  </si>
  <si>
    <t>MB-64.853</t>
  </si>
  <si>
    <t>MBk-65.850</t>
  </si>
  <si>
    <t>MB-67.402</t>
  </si>
  <si>
    <t>JJk-70.333</t>
  </si>
  <si>
    <t>MB-61.422</t>
  </si>
  <si>
    <t>JJK-60.558</t>
  </si>
  <si>
    <t>3gr-69.040</t>
  </si>
  <si>
    <t>3grk-72.042</t>
  </si>
  <si>
    <t>3gr-68.182</t>
  </si>
  <si>
    <t>3grk-67.833</t>
  </si>
  <si>
    <t>3gr-67.222</t>
  </si>
  <si>
    <t>3gr-64.343</t>
  </si>
  <si>
    <t>3grk-66.167</t>
  </si>
  <si>
    <t>3gr-66.515</t>
  </si>
  <si>
    <t>3grk-67.583</t>
  </si>
  <si>
    <t>3gr-65.606</t>
  </si>
  <si>
    <t>3grk-66.417</t>
  </si>
  <si>
    <t>3gr-64.545</t>
  </si>
  <si>
    <t>3grk-63.208</t>
  </si>
  <si>
    <t>3gr-65.101</t>
  </si>
  <si>
    <t>3grk-64.167</t>
  </si>
  <si>
    <t>3gr-67.626</t>
  </si>
  <si>
    <t>3gr-65.00</t>
  </si>
  <si>
    <t>3gr-63.793</t>
  </si>
  <si>
    <t>3gr-61.717</t>
  </si>
  <si>
    <t>Lenn'Art</t>
  </si>
  <si>
    <t>3gr-60.909</t>
  </si>
  <si>
    <t>3gr-59.040</t>
  </si>
  <si>
    <t>3grk-71.150</t>
  </si>
  <si>
    <t>3grk-69.592</t>
  </si>
  <si>
    <t>3grk-65.108</t>
  </si>
  <si>
    <t>3grk-61.842</t>
  </si>
  <si>
    <t>3grk-62.200</t>
  </si>
  <si>
    <t>3grk-61.783</t>
  </si>
  <si>
    <t>2gr-66.389</t>
  </si>
  <si>
    <t>2gr-67.200</t>
  </si>
  <si>
    <t>2gr-68.30</t>
  </si>
  <si>
    <t>2gr-65.833</t>
  </si>
  <si>
    <t>2gr-65.800</t>
  </si>
  <si>
    <t>2gr-65.300</t>
  </si>
  <si>
    <t>2gr-64.444</t>
  </si>
  <si>
    <t>2gr-65.556</t>
  </si>
  <si>
    <t>2gr-66.30</t>
  </si>
  <si>
    <t>1gr-74.50</t>
  </si>
  <si>
    <t>1gr-70.50</t>
  </si>
  <si>
    <t>1gr-69.75</t>
  </si>
  <si>
    <t>1gr-69.5</t>
  </si>
  <si>
    <t>1gr-66.375</t>
  </si>
  <si>
    <t>1-65.875</t>
  </si>
  <si>
    <t>1gr-65.625</t>
  </si>
  <si>
    <t>1gr-64.75</t>
  </si>
  <si>
    <t>1gr-77.679</t>
  </si>
  <si>
    <t>1gr-70.893</t>
  </si>
  <si>
    <t>Lemann</t>
  </si>
  <si>
    <t>1gr-69.821</t>
  </si>
  <si>
    <t>1gr-65.536</t>
  </si>
  <si>
    <t>1gr-65.357</t>
  </si>
  <si>
    <t>1gr-64.286</t>
  </si>
  <si>
    <t>1gr-69.25</t>
  </si>
  <si>
    <t>1gr-68.500</t>
  </si>
  <si>
    <t>1gr-67.75</t>
  </si>
  <si>
    <t>Dream Rose</t>
  </si>
  <si>
    <t>1gr-65.125</t>
  </si>
  <si>
    <t>1-64.125</t>
  </si>
  <si>
    <t>Mareks Jedinaks</t>
  </si>
  <si>
    <t>Para Equestrian Suppor Found</t>
  </si>
  <si>
    <t>Princis Narciss</t>
  </si>
  <si>
    <t>ECCO FEI World</t>
  </si>
  <si>
    <t>Championships</t>
  </si>
  <si>
    <t>10.08-14.08.2022.</t>
  </si>
  <si>
    <t>GRIV</t>
  </si>
  <si>
    <t>GR-I</t>
  </si>
  <si>
    <t>GR-Ik</t>
  </si>
  <si>
    <t>x3.0</t>
  </si>
  <si>
    <t>CH-EU-Ch-D</t>
  </si>
  <si>
    <t>22.08.-28.08.2022.</t>
  </si>
  <si>
    <t>Budapest reg HUN</t>
  </si>
  <si>
    <t>1gr-72.655</t>
  </si>
  <si>
    <t>2gr-70.417</t>
  </si>
  <si>
    <t>28.08.-30.08.2022.</t>
  </si>
  <si>
    <t>Samorin SVK</t>
  </si>
  <si>
    <t>3gr-66.061</t>
  </si>
  <si>
    <t>3gr-64.853</t>
  </si>
  <si>
    <t>3grk-67.792</t>
  </si>
  <si>
    <t>JJ-64.264</t>
  </si>
  <si>
    <t>3gr-59.293</t>
  </si>
  <si>
    <t>3gr-61.471</t>
  </si>
  <si>
    <t>JJ-66.588</t>
  </si>
  <si>
    <t>JJk-67.665</t>
  </si>
  <si>
    <t>3grk-62.558</t>
  </si>
  <si>
    <t xml:space="preserve">Jārvamaa KHK </t>
  </si>
  <si>
    <t>10.09.2022.</t>
  </si>
  <si>
    <t>EST</t>
  </si>
  <si>
    <t>1gr-68.75</t>
  </si>
  <si>
    <t>1gr-70.796</t>
  </si>
  <si>
    <t>Valgeranna Sūgis</t>
  </si>
  <si>
    <t>11.09.2022.</t>
  </si>
  <si>
    <t>1gr-71.705</t>
  </si>
  <si>
    <t>1gr-69.445</t>
  </si>
  <si>
    <t>17.09.2022.</t>
  </si>
  <si>
    <t>VBI-70.294</t>
  </si>
  <si>
    <t>VBI-68.971</t>
  </si>
  <si>
    <t>MB-65.49</t>
  </si>
  <si>
    <t>MB-65.490</t>
  </si>
  <si>
    <t>MB-64.510</t>
  </si>
  <si>
    <t>3gr-67.929</t>
  </si>
  <si>
    <t>3gr-66.818</t>
  </si>
  <si>
    <t>3gr-66.768</t>
  </si>
  <si>
    <t>3gr-62.475</t>
  </si>
  <si>
    <t>Casalito</t>
  </si>
  <si>
    <t>3gr-59.343</t>
  </si>
  <si>
    <t>2gr-61.234</t>
  </si>
  <si>
    <t>1gr-67.931</t>
  </si>
  <si>
    <t>1gr-67.242</t>
  </si>
  <si>
    <t>1gr-65.00</t>
  </si>
  <si>
    <t>31.08.-04.09.2022.</t>
  </si>
  <si>
    <t>Wierbzna Bialy Las POL</t>
  </si>
  <si>
    <t>DollyV</t>
  </si>
  <si>
    <t>Casalitto</t>
  </si>
  <si>
    <t>LT NČ</t>
  </si>
  <si>
    <t>17.09.-18.09.2022.</t>
  </si>
  <si>
    <t>Audruvis LT</t>
  </si>
  <si>
    <t>1gr-72.6191</t>
  </si>
  <si>
    <t>1gr-70.2505</t>
  </si>
  <si>
    <t>KOPĀ</t>
  </si>
  <si>
    <t>Pieaugušie</t>
  </si>
  <si>
    <t>Jaunie jātnieki</t>
  </si>
  <si>
    <t>Juniori</t>
  </si>
  <si>
    <t>Bērni</t>
  </si>
  <si>
    <t>Danils Košeļevs</t>
  </si>
  <si>
    <t>Green Horses</t>
  </si>
  <si>
    <t>Amatieri</t>
  </si>
  <si>
    <t>Diena Zalāne</t>
  </si>
  <si>
    <t xml:space="preserve">Olga Kiričenko </t>
  </si>
  <si>
    <t>Līva Girgensone- Čačka</t>
  </si>
  <si>
    <t>Valērija Guste</t>
  </si>
  <si>
    <t>MB-64.706</t>
  </si>
  <si>
    <t>MBk-65.633</t>
  </si>
  <si>
    <t>LJF Rudens sacensības</t>
  </si>
  <si>
    <t>VBI-69.167</t>
  </si>
  <si>
    <t>MB-67.549</t>
  </si>
  <si>
    <t>MB-64.167</t>
  </si>
  <si>
    <t>MB-63.873</t>
  </si>
  <si>
    <t>3gr-70.944</t>
  </si>
  <si>
    <t>3gr-68.611</t>
  </si>
  <si>
    <t>3gr-66.722</t>
  </si>
  <si>
    <t>3gr-66.167</t>
  </si>
  <si>
    <t>3gr-64.278</t>
  </si>
  <si>
    <t>3gr-63.889</t>
  </si>
  <si>
    <t>Jūlija Silava</t>
  </si>
  <si>
    <t>Zagrej</t>
  </si>
  <si>
    <t>3gr-63.778</t>
  </si>
  <si>
    <t>3gr-63.50</t>
  </si>
  <si>
    <t>3gr-62.444</t>
  </si>
  <si>
    <t>3gr-61.833</t>
  </si>
  <si>
    <t>RuFV SturmVogel Berne</t>
  </si>
  <si>
    <t>3gr-58.611</t>
  </si>
  <si>
    <t>2gr-68.50</t>
  </si>
  <si>
    <t>2gr-66.50</t>
  </si>
  <si>
    <t>2gr-65.600</t>
  </si>
  <si>
    <t>2gr-64.800</t>
  </si>
  <si>
    <t>2gr-63.00</t>
  </si>
  <si>
    <t>2gr-62.200</t>
  </si>
  <si>
    <t>2gr-61.900</t>
  </si>
  <si>
    <t>2gr-61.70</t>
  </si>
  <si>
    <t>2gr-61.20</t>
  </si>
  <si>
    <t>Diarada</t>
  </si>
  <si>
    <t>J.Dukaļska</t>
  </si>
  <si>
    <t>Faberge Fabi</t>
  </si>
  <si>
    <t>O.Šakurova</t>
  </si>
  <si>
    <t>San Salvador</t>
  </si>
  <si>
    <t>R.Ruķeris</t>
  </si>
  <si>
    <t>Marija Shirshova</t>
  </si>
  <si>
    <t>Džimmijs Juniors</t>
  </si>
  <si>
    <t>JSK Kriķi</t>
  </si>
  <si>
    <t>1A-69.118</t>
  </si>
  <si>
    <t>Anastasija Truševa</t>
  </si>
  <si>
    <t>Dimants</t>
  </si>
  <si>
    <t>1A-67.941</t>
  </si>
  <si>
    <t>Liena Jēkabsone</t>
  </si>
  <si>
    <t>Raspberry</t>
  </si>
  <si>
    <t>1A-65.294</t>
  </si>
  <si>
    <t>1gr-68.800</t>
  </si>
  <si>
    <t>1gr-64.100</t>
  </si>
  <si>
    <t>1gr-63.100</t>
  </si>
  <si>
    <t>1gr-61.200</t>
  </si>
  <si>
    <t>1gr-65.600</t>
  </si>
  <si>
    <t>Alise Berga-Kirilova</t>
  </si>
  <si>
    <t>Monako</t>
  </si>
  <si>
    <t>1gr-61.400</t>
  </si>
  <si>
    <t>Leksus</t>
  </si>
  <si>
    <t>1gr-59.200</t>
  </si>
  <si>
    <t>08.10.-09.10.2022.</t>
  </si>
  <si>
    <t>29.10.2022.</t>
  </si>
  <si>
    <t xml:space="preserve">Ihaste sacensības </t>
  </si>
  <si>
    <t>29.-30.10.2022.</t>
  </si>
  <si>
    <t>2gr-63.519</t>
  </si>
  <si>
    <t>2gr-64.537</t>
  </si>
  <si>
    <t>LB-66.341</t>
  </si>
  <si>
    <t>JJ-67.5</t>
  </si>
  <si>
    <t>JJ-63.873</t>
  </si>
  <si>
    <t>JJ-62.059</t>
  </si>
  <si>
    <t>JJ-61.765</t>
  </si>
  <si>
    <t>3gr-66.111</t>
  </si>
  <si>
    <t>3gr-65.202</t>
  </si>
  <si>
    <t>3gr-63.384</t>
  </si>
  <si>
    <t>3gr-62.778</t>
  </si>
  <si>
    <t>3gr-62.682</t>
  </si>
  <si>
    <t>2gr-68.667</t>
  </si>
  <si>
    <t>2gr-62.00</t>
  </si>
  <si>
    <t>2gr-61.767</t>
  </si>
  <si>
    <t>2gr-59.333</t>
  </si>
  <si>
    <t>1gr-69.30</t>
  </si>
  <si>
    <t>1gr-68.30</t>
  </si>
  <si>
    <t>Sindija Samohvalova</t>
  </si>
  <si>
    <t>Kashmira</t>
  </si>
  <si>
    <t>RVA</t>
  </si>
  <si>
    <t>1gr-64.500</t>
  </si>
  <si>
    <t>Anastasija Smirnova</t>
  </si>
  <si>
    <t>Doctor Wayne</t>
  </si>
  <si>
    <t>JJS "Kleisti"</t>
  </si>
  <si>
    <t>1gr-61.900</t>
  </si>
  <si>
    <t>1gr-60.800</t>
  </si>
  <si>
    <t>1gr-68.200</t>
  </si>
  <si>
    <t>1gr-68.00</t>
  </si>
  <si>
    <t>Elizabete Makarova</t>
  </si>
  <si>
    <t>Rolls Royce</t>
  </si>
  <si>
    <t>Kristiāna Kadaša</t>
  </si>
  <si>
    <t>Lugers I</t>
  </si>
  <si>
    <t>GvensarisI</t>
  </si>
  <si>
    <t>1A-67.353</t>
  </si>
  <si>
    <t>Lita Jēkabsone</t>
  </si>
  <si>
    <t>Flat White</t>
  </si>
  <si>
    <t>1A-64.118</t>
  </si>
  <si>
    <t>Rūta Zagorska</t>
  </si>
  <si>
    <t>1A-69.412</t>
  </si>
  <si>
    <t>1A-67.647</t>
  </si>
  <si>
    <t>Anna Kalnciema</t>
  </si>
  <si>
    <t>1A-67.059</t>
  </si>
  <si>
    <t>Veronika Teplova</t>
  </si>
  <si>
    <t>Hiltons</t>
  </si>
  <si>
    <t>LJF</t>
  </si>
  <si>
    <t>Sonora Bekmane</t>
  </si>
  <si>
    <t>1A-66.559</t>
  </si>
  <si>
    <t>Terēze Josta</t>
  </si>
  <si>
    <t>Gvensaris</t>
  </si>
  <si>
    <t>1A-64.706</t>
  </si>
  <si>
    <t>Sofija Glušaņina</t>
  </si>
  <si>
    <t>Elīna Vaskāne</t>
  </si>
  <si>
    <t>Polo</t>
  </si>
  <si>
    <t>1A-60.588</t>
  </si>
  <si>
    <t>T</t>
  </si>
  <si>
    <t>Jūlija Pumpure</t>
  </si>
  <si>
    <t>Lord Fantastic</t>
  </si>
  <si>
    <t>A.Brjuhanova</t>
  </si>
  <si>
    <t>Nuver HK</t>
  </si>
  <si>
    <t>OMG Horses OU</t>
  </si>
  <si>
    <t>Inesa Zemliana</t>
  </si>
  <si>
    <t>Dalassa</t>
  </si>
  <si>
    <t>JSK"Laimīgais Pakavs"</t>
  </si>
  <si>
    <t>JSK "Laimīgais pakavs"</t>
  </si>
  <si>
    <t>28.10.-30.10.2022.</t>
  </si>
  <si>
    <t>Zakrzow POL</t>
  </si>
  <si>
    <t>3gr-63.737</t>
  </si>
  <si>
    <t>19.11.2022.</t>
  </si>
  <si>
    <t>LB-67.101</t>
  </si>
  <si>
    <t>3g-66.566</t>
  </si>
  <si>
    <t>3gr-63.485</t>
  </si>
  <si>
    <t>3gr-62.126</t>
  </si>
  <si>
    <t>2gr-69.25</t>
  </si>
  <si>
    <t>2gr-67.917</t>
  </si>
  <si>
    <t>2gr-67.667</t>
  </si>
  <si>
    <t>2gr-66.00</t>
  </si>
  <si>
    <t>2gr-64.00</t>
  </si>
  <si>
    <t>Ieva Mālniece</t>
  </si>
  <si>
    <t>2gr-62.417</t>
  </si>
  <si>
    <t>2gr-49.75</t>
  </si>
  <si>
    <t>Diana Manson</t>
  </si>
  <si>
    <t>JSK"Kriķi"</t>
  </si>
  <si>
    <t>Top Gun V</t>
  </si>
  <si>
    <t>?</t>
  </si>
  <si>
    <t>1gr-66.574</t>
  </si>
  <si>
    <t>1gr-65.37</t>
  </si>
  <si>
    <t>1gr-63.611</t>
  </si>
  <si>
    <t>1gr-63.333</t>
  </si>
  <si>
    <t>1gr-71.574</t>
  </si>
  <si>
    <t>1g-66.574</t>
  </si>
  <si>
    <t>1gr-65.556</t>
  </si>
  <si>
    <t>1gr-64.537</t>
  </si>
  <si>
    <t>1A-68.529</t>
  </si>
  <si>
    <t>Širlija Una Svece</t>
  </si>
  <si>
    <t>Crystal Cloud</t>
  </si>
  <si>
    <t>BDR "Agates Sports"</t>
  </si>
  <si>
    <t>Evelīna Eva Cikmača</t>
  </si>
  <si>
    <t>1A-66.471</t>
  </si>
  <si>
    <t>1A-65.588</t>
  </si>
  <si>
    <t>1A-64.412</t>
  </si>
  <si>
    <t>Sofija Anna Filonova</t>
  </si>
  <si>
    <t>Teodor</t>
  </si>
  <si>
    <t>1A-68.824</t>
  </si>
  <si>
    <t>Marta Ķempe</t>
  </si>
  <si>
    <t>Ramzess</t>
  </si>
  <si>
    <t>zs "Lielceri"</t>
  </si>
  <si>
    <t>BDR "Agates sports"</t>
  </si>
  <si>
    <t>JJS</t>
  </si>
  <si>
    <t>VBIk-65.75</t>
  </si>
  <si>
    <t>MBk-66.867</t>
  </si>
  <si>
    <t>MBk-73.175</t>
  </si>
  <si>
    <t>VBIk-69.792</t>
  </si>
  <si>
    <t>VBIk-67.75</t>
  </si>
  <si>
    <t>MBk-67.958</t>
  </si>
  <si>
    <t>3k-67.542</t>
  </si>
  <si>
    <t>3k-64.758</t>
  </si>
  <si>
    <t>3k-66.658</t>
  </si>
  <si>
    <t>3k-63.833</t>
  </si>
  <si>
    <t>3k-60.408</t>
  </si>
  <si>
    <t>3k-64.60</t>
  </si>
  <si>
    <t>3k-65.933</t>
  </si>
  <si>
    <t>3k-62.917</t>
  </si>
  <si>
    <t>3k-62.100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</si>
</sst>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00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186"/>
      <scheme val="minor"/>
    </font>
    <font>
      <b/>
      <sz val="11"/>
      <color theme="9" tint="-0.249977111117893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8"/>
      <color rgb="FF7030A0"/>
      <name val="Arial"/>
      <family val="2"/>
      <charset val="204"/>
    </font>
    <font>
      <sz val="8"/>
      <color rgb="FF7030A0"/>
      <name val="Arial"/>
      <family val="2"/>
      <charset val="186"/>
    </font>
    <font>
      <b/>
      <i/>
      <sz val="8"/>
      <color rgb="FF7030A0"/>
      <name val="Arial"/>
      <family val="2"/>
      <charset val="186"/>
    </font>
    <font>
      <sz val="8"/>
      <color theme="9" tint="-0.499984740745262"/>
      <name val="Arial"/>
      <family val="2"/>
      <charset val="186"/>
    </font>
    <font>
      <b/>
      <i/>
      <sz val="8"/>
      <color theme="9" tint="-0.499984740745262"/>
      <name val="Arial"/>
      <family val="2"/>
      <charset val="186"/>
    </font>
    <font>
      <sz val="8"/>
      <name val="Arial"/>
      <family val="2"/>
      <charset val="186"/>
    </font>
    <font>
      <b/>
      <i/>
      <sz val="8"/>
      <name val="Arial"/>
      <family val="2"/>
      <charset val="186"/>
    </font>
    <font>
      <b/>
      <sz val="11"/>
      <name val="Calibri"/>
      <family val="2"/>
      <charset val="204"/>
      <scheme val="minor"/>
    </font>
    <font>
      <sz val="11"/>
      <color rgb="FF7030A0"/>
      <name val="Calibri"/>
      <family val="2"/>
      <charset val="186"/>
      <scheme val="minor"/>
    </font>
    <font>
      <b/>
      <sz val="8"/>
      <color rgb="FF7030A0"/>
      <name val="Arial"/>
      <family val="2"/>
      <charset val="204"/>
    </font>
    <font>
      <b/>
      <sz val="11"/>
      <color rgb="FFFF0000"/>
      <name val="Calibri"/>
      <family val="2"/>
      <charset val="186"/>
      <scheme val="minor"/>
    </font>
    <font>
      <b/>
      <i/>
      <u/>
      <sz val="8"/>
      <name val="Arial"/>
      <family val="2"/>
      <charset val="186"/>
    </font>
    <font>
      <b/>
      <sz val="8"/>
      <color rgb="FF7030A0"/>
      <name val="Arial"/>
      <family val="2"/>
      <charset val="186"/>
    </font>
    <font>
      <b/>
      <i/>
      <sz val="8"/>
      <color theme="8" tint="-0.499984740745262"/>
      <name val="Arial"/>
      <family val="2"/>
      <charset val="186"/>
    </font>
    <font>
      <b/>
      <sz val="11"/>
      <color theme="9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8"/>
      <color theme="5" tint="-0.249977111117893"/>
      <name val="Arial"/>
      <family val="2"/>
      <charset val="186"/>
    </font>
    <font>
      <b/>
      <sz val="11"/>
      <color theme="9" tint="-0.249977111117893"/>
      <name val="Calibri"/>
      <family val="2"/>
      <charset val="204"/>
      <scheme val="minor"/>
    </font>
    <font>
      <sz val="8"/>
      <color theme="9" tint="-0.499984740745262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color rgb="FF7030A0"/>
      <name val="Calibri"/>
      <family val="2"/>
      <charset val="204"/>
      <scheme val="minor"/>
    </font>
    <font>
      <sz val="8"/>
      <color theme="1"/>
      <name val="Arial"/>
      <family val="2"/>
      <charset val="186"/>
    </font>
    <font>
      <b/>
      <sz val="8"/>
      <color rgb="FF0070C0"/>
      <name val="Arial"/>
      <family val="2"/>
      <charset val="186"/>
    </font>
    <font>
      <b/>
      <i/>
      <sz val="8"/>
      <color rgb="FF0070C0"/>
      <name val="Arial"/>
      <family val="2"/>
      <charset val="186"/>
    </font>
    <font>
      <b/>
      <i/>
      <sz val="8"/>
      <color rgb="FF00B050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b/>
      <sz val="14"/>
      <color theme="1"/>
      <name val="Bookman Old Style"/>
      <family val="1"/>
      <charset val="186"/>
    </font>
    <font>
      <b/>
      <sz val="12"/>
      <color theme="1"/>
      <name val="Bookman Old Style"/>
      <family val="1"/>
      <charset val="186"/>
    </font>
    <font>
      <b/>
      <sz val="10"/>
      <color rgb="FF000000"/>
      <name val="Bookman Old Style"/>
      <family val="1"/>
      <charset val="186"/>
    </font>
    <font>
      <sz val="10"/>
      <color rgb="FF000000"/>
      <name val="Bookman Old Style"/>
      <family val="1"/>
      <charset val="186"/>
    </font>
    <font>
      <sz val="10"/>
      <color theme="1"/>
      <name val="Bookman Old Style"/>
      <family val="1"/>
      <charset val="186"/>
    </font>
    <font>
      <b/>
      <sz val="10"/>
      <color theme="1"/>
      <name val="Bookman Old Style"/>
      <family val="1"/>
      <charset val="186"/>
    </font>
    <font>
      <sz val="8"/>
      <color rgb="FF00B050"/>
      <name val="Arial"/>
      <family val="2"/>
      <charset val="186"/>
    </font>
    <font>
      <sz val="8"/>
      <name val="Arial"/>
      <family val="2"/>
    </font>
    <font>
      <b/>
      <i/>
      <sz val="8"/>
      <name val="Arial"/>
      <family val="2"/>
    </font>
    <font>
      <sz val="7"/>
      <color rgb="FF000000"/>
      <name val="Times New Roman"/>
      <family val="1"/>
      <charset val="186"/>
    </font>
    <font>
      <sz val="10"/>
      <color rgb="FF000000"/>
      <name val="Symbol"/>
      <family val="1"/>
      <charset val="2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11"/>
      <color theme="1"/>
      <name val="Bookman Old Style"/>
      <family val="1"/>
      <charset val="186"/>
    </font>
    <font>
      <sz val="11"/>
      <color rgb="FF000000"/>
      <name val="Bookman Old Style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Bookman Old Style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theme="6" tint="0.39997558519241921"/>
      <name val="Arial"/>
      <family val="2"/>
      <charset val="204"/>
    </font>
    <font>
      <b/>
      <sz val="8"/>
      <color theme="6" tint="0.39997558519241921"/>
      <name val="Arial"/>
      <family val="2"/>
      <charset val="186"/>
    </font>
    <font>
      <sz val="8"/>
      <color theme="6" tint="0.39997558519241921"/>
      <name val="Arial"/>
      <family val="2"/>
      <charset val="186"/>
    </font>
    <font>
      <b/>
      <i/>
      <sz val="8"/>
      <color theme="6" tint="0.39997558519241921"/>
      <name val="Arial"/>
      <family val="2"/>
      <charset val="186"/>
    </font>
    <font>
      <sz val="8"/>
      <color rgb="FFFF0000"/>
      <name val="Arial"/>
      <family val="2"/>
      <charset val="186"/>
    </font>
    <font>
      <sz val="8"/>
      <color rgb="FF0070C0"/>
      <name val="Arial"/>
      <family val="2"/>
    </font>
    <font>
      <sz val="8"/>
      <color rgb="FF0070C0"/>
      <name val="Arial"/>
      <family val="2"/>
      <charset val="186"/>
    </font>
    <font>
      <b/>
      <sz val="11"/>
      <name val="Calibri"/>
      <family val="2"/>
      <charset val="186"/>
    </font>
    <font>
      <b/>
      <sz val="8"/>
      <color theme="9" tint="0.59999389629810485"/>
      <name val="Arial"/>
      <family val="2"/>
      <charset val="186"/>
    </font>
    <font>
      <b/>
      <sz val="8"/>
      <color theme="1"/>
      <name val="Arial"/>
      <family val="2"/>
      <charset val="186"/>
    </font>
    <font>
      <sz val="10"/>
      <color theme="1"/>
      <name val="Wingdings"/>
      <charset val="2"/>
    </font>
    <font>
      <sz val="7"/>
      <color theme="1"/>
      <name val="Wingdings"/>
      <charset val="2"/>
    </font>
    <font>
      <sz val="10"/>
      <color theme="1"/>
      <name val="Bookman Old Style"/>
      <family val="1"/>
      <charset val="2"/>
    </font>
    <font>
      <i/>
      <sz val="8"/>
      <color rgb="FF00B050"/>
      <name val="Arial"/>
      <family val="2"/>
      <charset val="186"/>
    </font>
    <font>
      <i/>
      <sz val="8"/>
      <color rgb="FFFF0000"/>
      <name val="Arial"/>
      <family val="2"/>
      <charset val="186"/>
    </font>
    <font>
      <i/>
      <sz val="8"/>
      <name val="Arial"/>
      <family val="2"/>
      <charset val="186"/>
    </font>
    <font>
      <i/>
      <sz val="8"/>
      <color theme="9" tint="-0.499984740745262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b/>
      <sz val="10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sz val="10"/>
      <name val="Bookman Old Style"/>
      <family val="1"/>
      <charset val="186"/>
    </font>
    <font>
      <b/>
      <sz val="8"/>
      <color rgb="FFFF0000"/>
      <name val="Arial"/>
      <family val="2"/>
      <charset val="186"/>
    </font>
    <font>
      <b/>
      <sz val="8"/>
      <color rgb="FF00B050"/>
      <name val="Arial"/>
      <family val="2"/>
      <charset val="186"/>
    </font>
    <font>
      <b/>
      <i/>
      <sz val="11"/>
      <name val="Calibri"/>
      <family val="2"/>
      <charset val="186"/>
      <scheme val="minor"/>
    </font>
    <font>
      <i/>
      <sz val="8"/>
      <color rgb="FF0070C0"/>
      <name val="Arial"/>
      <family val="2"/>
      <charset val="186"/>
    </font>
    <font>
      <i/>
      <sz val="11"/>
      <color rgb="FF0070C0"/>
      <name val="Calibri"/>
      <family val="2"/>
      <charset val="186"/>
      <scheme val="minor"/>
    </font>
    <font>
      <b/>
      <i/>
      <sz val="8"/>
      <color theme="1"/>
      <name val="Arial"/>
      <family val="2"/>
      <charset val="186"/>
    </font>
    <font>
      <sz val="8"/>
      <color theme="9" tint="0.59999389629810485"/>
      <name val="Arial"/>
      <family val="2"/>
      <charset val="186"/>
    </font>
    <font>
      <sz val="8"/>
      <color theme="8" tint="-0.499984740745262"/>
      <name val="Arial"/>
      <family val="2"/>
      <charset val="186"/>
    </font>
    <font>
      <b/>
      <sz val="11"/>
      <color theme="1"/>
      <name val="Calibri"/>
      <family val="2"/>
      <charset val="186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9" tint="-0.499984740745262"/>
      <name val="Calibri"/>
      <family val="2"/>
      <charset val="204"/>
      <scheme val="minor"/>
    </font>
    <font>
      <sz val="10"/>
      <color theme="9" tint="-0.499984740745262"/>
      <name val="Arial"/>
      <family val="2"/>
      <charset val="186"/>
    </font>
    <font>
      <sz val="11"/>
      <color theme="9" tint="-0.499984740745262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u/>
      <sz val="9"/>
      <color theme="1"/>
      <name val="Arial"/>
      <family val="2"/>
      <charset val="186"/>
    </font>
    <font>
      <sz val="9"/>
      <name val="Arial"/>
      <family val="2"/>
      <charset val="186"/>
    </font>
    <font>
      <b/>
      <sz val="8"/>
      <color rgb="FF0070C0"/>
      <name val="Arial"/>
      <family val="2"/>
    </font>
    <font>
      <b/>
      <i/>
      <sz val="8"/>
      <color rgb="FF0070C0"/>
      <name val="Arial"/>
      <family val="2"/>
    </font>
    <font>
      <b/>
      <sz val="11"/>
      <color rgb="FF0070C0"/>
      <name val="Calibri"/>
      <family val="2"/>
      <charset val="204"/>
      <scheme val="minor"/>
    </font>
    <font>
      <b/>
      <sz val="10"/>
      <color theme="9" tint="-0.499984740745262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0">
    <xf numFmtId="0" fontId="0" fillId="0" borderId="0" xfId="0"/>
    <xf numFmtId="0" fontId="2" fillId="0" borderId="5" xfId="0" applyFont="1" applyBorder="1"/>
    <xf numFmtId="0" fontId="2" fillId="0" borderId="11" xfId="0" applyFont="1" applyBorder="1"/>
    <xf numFmtId="0" fontId="8" fillId="0" borderId="14" xfId="0" applyFont="1" applyBorder="1"/>
    <xf numFmtId="0" fontId="2" fillId="0" borderId="15" xfId="0" applyFont="1" applyBorder="1"/>
    <xf numFmtId="0" fontId="10" fillId="3" borderId="16" xfId="0" applyFont="1" applyFill="1" applyBorder="1"/>
    <xf numFmtId="0" fontId="11" fillId="3" borderId="16" xfId="0" applyFont="1" applyFill="1" applyBorder="1"/>
    <xf numFmtId="0" fontId="10" fillId="3" borderId="17" xfId="0" applyFont="1" applyFill="1" applyBorder="1"/>
    <xf numFmtId="0" fontId="11" fillId="3" borderId="17" xfId="0" applyFont="1" applyFill="1" applyBorder="1"/>
    <xf numFmtId="0" fontId="14" fillId="3" borderId="17" xfId="0" applyFont="1" applyFill="1" applyBorder="1"/>
    <xf numFmtId="0" fontId="15" fillId="3" borderId="17" xfId="0" applyFont="1" applyFill="1" applyBorder="1"/>
    <xf numFmtId="0" fontId="16" fillId="0" borderId="17" xfId="0" applyFont="1" applyBorder="1"/>
    <xf numFmtId="0" fontId="7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9" xfId="0" applyFont="1" applyBorder="1"/>
    <xf numFmtId="0" fontId="14" fillId="3" borderId="1" xfId="0" applyFont="1" applyFill="1" applyBorder="1"/>
    <xf numFmtId="0" fontId="15" fillId="3" borderId="1" xfId="0" applyFont="1" applyFill="1" applyBorder="1"/>
    <xf numFmtId="0" fontId="8" fillId="3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" fillId="0" borderId="21" xfId="0" applyFont="1" applyBorder="1"/>
    <xf numFmtId="0" fontId="3" fillId="0" borderId="21" xfId="0" applyFont="1" applyBorder="1"/>
    <xf numFmtId="0" fontId="14" fillId="3" borderId="22" xfId="0" applyFont="1" applyFill="1" applyBorder="1"/>
    <xf numFmtId="0" fontId="8" fillId="3" borderId="22" xfId="0" applyFont="1" applyFill="1" applyBorder="1"/>
    <xf numFmtId="0" fontId="10" fillId="0" borderId="22" xfId="0" applyFont="1" applyBorder="1"/>
    <xf numFmtId="0" fontId="16" fillId="0" borderId="22" xfId="0" applyFont="1" applyBorder="1"/>
    <xf numFmtId="0" fontId="17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2" fillId="0" borderId="24" xfId="0" applyFont="1" applyBorder="1"/>
    <xf numFmtId="0" fontId="15" fillId="0" borderId="17" xfId="0" applyFont="1" applyBorder="1"/>
    <xf numFmtId="0" fontId="10" fillId="0" borderId="17" xfId="0" applyFont="1" applyBorder="1"/>
    <xf numFmtId="0" fontId="11" fillId="0" borderId="17" xfId="0" applyFont="1" applyBorder="1"/>
    <xf numFmtId="0" fontId="8" fillId="3" borderId="17" xfId="0" applyFont="1" applyFill="1" applyBorder="1"/>
    <xf numFmtId="0" fontId="15" fillId="0" borderId="19" xfId="0" applyFont="1" applyBorder="1"/>
    <xf numFmtId="0" fontId="15" fillId="0" borderId="1" xfId="0" applyFont="1" applyBorder="1"/>
    <xf numFmtId="0" fontId="0" fillId="0" borderId="1" xfId="0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3" borderId="22" xfId="0" applyFont="1" applyFill="1" applyBorder="1"/>
    <xf numFmtId="0" fontId="3" fillId="3" borderId="22" xfId="0" applyFont="1" applyFill="1" applyBorder="1"/>
    <xf numFmtId="0" fontId="8" fillId="0" borderId="23" xfId="0" applyFont="1" applyBorder="1"/>
    <xf numFmtId="0" fontId="3" fillId="3" borderId="17" xfId="0" applyFont="1" applyFill="1" applyBorder="1"/>
    <xf numFmtId="0" fontId="5" fillId="0" borderId="17" xfId="0" applyFont="1" applyBorder="1" applyAlignment="1">
      <alignment horizontal="center"/>
    </xf>
    <xf numFmtId="0" fontId="15" fillId="0" borderId="21" xfId="0" applyFont="1" applyBorder="1"/>
    <xf numFmtId="0" fontId="14" fillId="0" borderId="21" xfId="0" applyFont="1" applyBorder="1"/>
    <xf numFmtId="0" fontId="14" fillId="0" borderId="22" xfId="0" applyFont="1" applyBorder="1"/>
    <xf numFmtId="0" fontId="15" fillId="0" borderId="22" xfId="0" applyFont="1" applyBorder="1"/>
    <xf numFmtId="0" fontId="10" fillId="3" borderId="22" xfId="0" applyFont="1" applyFill="1" applyBorder="1"/>
    <xf numFmtId="0" fontId="11" fillId="3" borderId="22" xfId="0" applyFont="1" applyFill="1" applyBorder="1"/>
    <xf numFmtId="0" fontId="15" fillId="3" borderId="22" xfId="0" applyFont="1" applyFill="1" applyBorder="1"/>
    <xf numFmtId="0" fontId="8" fillId="0" borderId="2" xfId="0" applyFont="1" applyBorder="1" applyAlignment="1">
      <alignment horizontal="left"/>
    </xf>
    <xf numFmtId="0" fontId="10" fillId="3" borderId="9" xfId="0" applyFont="1" applyFill="1" applyBorder="1"/>
    <xf numFmtId="0" fontId="11" fillId="3" borderId="9" xfId="0" applyFont="1" applyFill="1" applyBorder="1"/>
    <xf numFmtId="0" fontId="8" fillId="3" borderId="9" xfId="0" applyFont="1" applyFill="1" applyBorder="1"/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" xfId="0" applyFont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25" xfId="0" applyFont="1" applyBorder="1"/>
    <xf numFmtId="0" fontId="2" fillId="0" borderId="26" xfId="0" applyFont="1" applyBorder="1"/>
    <xf numFmtId="0" fontId="14" fillId="0" borderId="26" xfId="0" applyFont="1" applyBorder="1"/>
    <xf numFmtId="0" fontId="15" fillId="0" borderId="26" xfId="0" applyFont="1" applyBorder="1"/>
    <xf numFmtId="0" fontId="14" fillId="0" borderId="6" xfId="0" applyFont="1" applyBorder="1"/>
    <xf numFmtId="0" fontId="12" fillId="3" borderId="6" xfId="0" applyFont="1" applyFill="1" applyBorder="1"/>
    <xf numFmtId="0" fontId="13" fillId="3" borderId="6" xfId="0" applyFont="1" applyFill="1" applyBorder="1"/>
    <xf numFmtId="0" fontId="10" fillId="3" borderId="6" xfId="0" applyFont="1" applyFill="1" applyBorder="1"/>
    <xf numFmtId="0" fontId="11" fillId="3" borderId="6" xfId="0" applyFont="1" applyFill="1" applyBorder="1"/>
    <xf numFmtId="0" fontId="5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26" xfId="0" applyFont="1" applyBorder="1"/>
    <xf numFmtId="0" fontId="8" fillId="3" borderId="6" xfId="0" applyFont="1" applyFill="1" applyBorder="1"/>
    <xf numFmtId="0" fontId="3" fillId="3" borderId="6" xfId="0" applyFont="1" applyFill="1" applyBorder="1"/>
    <xf numFmtId="0" fontId="0" fillId="0" borderId="6" xfId="0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3" fillId="3" borderId="9" xfId="0" applyFont="1" applyFill="1" applyBorder="1"/>
    <xf numFmtId="0" fontId="5" fillId="0" borderId="9" xfId="0" applyFont="1" applyBorder="1" applyAlignment="1">
      <alignment horizontal="center"/>
    </xf>
    <xf numFmtId="0" fontId="11" fillId="0" borderId="22" xfId="0" applyFont="1" applyBorder="1"/>
    <xf numFmtId="0" fontId="23" fillId="0" borderId="2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3" borderId="1" xfId="0" applyFont="1" applyFill="1" applyBorder="1"/>
    <xf numFmtId="0" fontId="24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2" fillId="3" borderId="17" xfId="0" applyFont="1" applyFill="1" applyBorder="1"/>
    <xf numFmtId="0" fontId="13" fillId="3" borderId="17" xfId="0" applyFont="1" applyFill="1" applyBorder="1"/>
    <xf numFmtId="0" fontId="24" fillId="0" borderId="29" xfId="0" applyFont="1" applyBorder="1" applyAlignment="1">
      <alignment horizontal="center"/>
    </xf>
    <xf numFmtId="0" fontId="14" fillId="0" borderId="17" xfId="0" applyFont="1" applyBorder="1"/>
    <xf numFmtId="0" fontId="2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21" fillId="0" borderId="25" xfId="0" applyFont="1" applyBorder="1" applyAlignment="1">
      <alignment horizontal="center"/>
    </xf>
    <xf numFmtId="0" fontId="15" fillId="0" borderId="6" xfId="0" applyFont="1" applyBorder="1"/>
    <xf numFmtId="0" fontId="4" fillId="0" borderId="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12" fillId="3" borderId="22" xfId="0" applyFont="1" applyFill="1" applyBorder="1"/>
    <xf numFmtId="0" fontId="13" fillId="3" borderId="22" xfId="0" applyFont="1" applyFill="1" applyBorder="1"/>
    <xf numFmtId="0" fontId="2" fillId="0" borderId="31" xfId="0" applyFont="1" applyBorder="1"/>
    <xf numFmtId="0" fontId="26" fillId="0" borderId="19" xfId="0" applyFont="1" applyBorder="1"/>
    <xf numFmtId="0" fontId="26" fillId="0" borderId="21" xfId="0" applyFont="1" applyBorder="1"/>
    <xf numFmtId="0" fontId="26" fillId="0" borderId="5" xfId="0" applyFont="1" applyBorder="1"/>
    <xf numFmtId="0" fontId="26" fillId="0" borderId="26" xfId="0" applyFont="1" applyBorder="1"/>
    <xf numFmtId="0" fontId="26" fillId="0" borderId="20" xfId="0" applyFont="1" applyBorder="1"/>
    <xf numFmtId="0" fontId="14" fillId="3" borderId="6" xfId="0" applyFont="1" applyFill="1" applyBorder="1"/>
    <xf numFmtId="0" fontId="15" fillId="3" borderId="6" xfId="0" applyFont="1" applyFill="1" applyBorder="1"/>
    <xf numFmtId="0" fontId="2" fillId="0" borderId="20" xfId="0" applyFont="1" applyBorder="1"/>
    <xf numFmtId="0" fontId="28" fillId="0" borderId="1" xfId="0" applyFont="1" applyBorder="1" applyAlignment="1">
      <alignment horizontal="center"/>
    </xf>
    <xf numFmtId="0" fontId="14" fillId="3" borderId="16" xfId="0" applyFont="1" applyFill="1" applyBorder="1"/>
    <xf numFmtId="0" fontId="15" fillId="3" borderId="16" xfId="0" applyFont="1" applyFill="1" applyBorder="1"/>
    <xf numFmtId="0" fontId="28" fillId="0" borderId="9" xfId="0" applyFont="1" applyBorder="1" applyAlignment="1">
      <alignment horizontal="center"/>
    </xf>
    <xf numFmtId="0" fontId="12" fillId="3" borderId="16" xfId="0" applyFont="1" applyFill="1" applyBorder="1"/>
    <xf numFmtId="0" fontId="13" fillId="3" borderId="16" xfId="0" applyFont="1" applyFill="1" applyBorder="1"/>
    <xf numFmtId="0" fontId="27" fillId="0" borderId="2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12" fillId="3" borderId="9" xfId="0" applyFont="1" applyFill="1" applyBorder="1"/>
    <xf numFmtId="0" fontId="13" fillId="3" borderId="9" xfId="0" applyFont="1" applyFill="1" applyBorder="1"/>
    <xf numFmtId="0" fontId="0" fillId="0" borderId="18" xfId="0" applyBorder="1"/>
    <xf numFmtId="0" fontId="32" fillId="0" borderId="19" xfId="0" applyFont="1" applyBorder="1"/>
    <xf numFmtId="0" fontId="0" fillId="3" borderId="1" xfId="0" applyFill="1" applyBorder="1"/>
    <xf numFmtId="0" fontId="24" fillId="0" borderId="27" xfId="0" applyFont="1" applyBorder="1"/>
    <xf numFmtId="0" fontId="27" fillId="0" borderId="10" xfId="0" applyFont="1" applyBorder="1" applyAlignment="1">
      <alignment horizontal="center"/>
    </xf>
    <xf numFmtId="0" fontId="8" fillId="3" borderId="13" xfId="0" applyFont="1" applyFill="1" applyBorder="1"/>
    <xf numFmtId="0" fontId="7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4" fillId="3" borderId="9" xfId="0" applyFont="1" applyFill="1" applyBorder="1"/>
    <xf numFmtId="0" fontId="15" fillId="3" borderId="9" xfId="0" applyFont="1" applyFill="1" applyBorder="1"/>
    <xf numFmtId="0" fontId="14" fillId="0" borderId="24" xfId="0" applyFont="1" applyBorder="1"/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3" borderId="1" xfId="0" applyFont="1" applyFill="1" applyBorder="1"/>
    <xf numFmtId="0" fontId="11" fillId="3" borderId="1" xfId="0" applyFont="1" applyFill="1" applyBorder="1"/>
    <xf numFmtId="0" fontId="14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1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14" fillId="0" borderId="5" xfId="0" applyFont="1" applyBorder="1"/>
    <xf numFmtId="2" fontId="15" fillId="0" borderId="17" xfId="0" applyNumberFormat="1" applyFont="1" applyBorder="1"/>
    <xf numFmtId="0" fontId="5" fillId="0" borderId="30" xfId="0" applyFont="1" applyBorder="1" applyAlignment="1">
      <alignment horizontal="center"/>
    </xf>
    <xf numFmtId="2" fontId="16" fillId="0" borderId="17" xfId="0" applyNumberFormat="1" applyFont="1" applyBorder="1"/>
    <xf numFmtId="0" fontId="38" fillId="0" borderId="0" xfId="0" applyFont="1" applyAlignment="1">
      <alignment horizontal="center" vertical="center"/>
    </xf>
    <xf numFmtId="0" fontId="41" fillId="0" borderId="0" xfId="0" applyFont="1"/>
    <xf numFmtId="0" fontId="0" fillId="0" borderId="0" xfId="0" applyAlignment="1">
      <alignment horizontal="center"/>
    </xf>
    <xf numFmtId="0" fontId="47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50" fillId="0" borderId="0" xfId="0" applyFont="1"/>
    <xf numFmtId="0" fontId="54" fillId="0" borderId="0" xfId="0" applyFont="1"/>
    <xf numFmtId="0" fontId="39" fillId="2" borderId="35" xfId="0" applyFont="1" applyFill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left"/>
    </xf>
    <xf numFmtId="49" fontId="42" fillId="0" borderId="18" xfId="0" applyNumberFormat="1" applyFont="1" applyBorder="1" applyAlignment="1">
      <alignment horizontal="center"/>
    </xf>
    <xf numFmtId="49" fontId="42" fillId="0" borderId="2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2" fontId="16" fillId="0" borderId="22" xfId="0" applyNumberFormat="1" applyFont="1" applyBorder="1"/>
    <xf numFmtId="2" fontId="15" fillId="0" borderId="26" xfId="0" applyNumberFormat="1" applyFont="1" applyBorder="1"/>
    <xf numFmtId="0" fontId="12" fillId="3" borderId="1" xfId="0" applyFont="1" applyFill="1" applyBorder="1"/>
    <xf numFmtId="0" fontId="13" fillId="3" borderId="1" xfId="0" applyFont="1" applyFill="1" applyBorder="1"/>
    <xf numFmtId="2" fontId="15" fillId="0" borderId="24" xfId="0" applyNumberFormat="1" applyFont="1" applyBorder="1"/>
    <xf numFmtId="2" fontId="7" fillId="0" borderId="17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2" fontId="15" fillId="0" borderId="15" xfId="0" applyNumberFormat="1" applyFont="1" applyBorder="1"/>
    <xf numFmtId="0" fontId="8" fillId="0" borderId="5" xfId="0" applyFont="1" applyBorder="1"/>
    <xf numFmtId="0" fontId="8" fillId="0" borderId="26" xfId="0" applyFont="1" applyBorder="1"/>
    <xf numFmtId="0" fontId="8" fillId="0" borderId="24" xfId="0" applyFont="1" applyBorder="1"/>
    <xf numFmtId="0" fontId="8" fillId="0" borderId="15" xfId="0" applyFont="1" applyBorder="1"/>
    <xf numFmtId="2" fontId="15" fillId="0" borderId="5" xfId="0" applyNumberFormat="1" applyFont="1" applyBorder="1"/>
    <xf numFmtId="0" fontId="8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20" fillId="3" borderId="1" xfId="0" applyFont="1" applyFill="1" applyBorder="1"/>
    <xf numFmtId="0" fontId="8" fillId="3" borderId="16" xfId="0" applyFont="1" applyFill="1" applyBorder="1"/>
    <xf numFmtId="0" fontId="35" fillId="3" borderId="17" xfId="0" applyFont="1" applyFill="1" applyBorder="1"/>
    <xf numFmtId="0" fontId="36" fillId="3" borderId="17" xfId="0" applyFont="1" applyFill="1" applyBorder="1"/>
    <xf numFmtId="0" fontId="34" fillId="3" borderId="22" xfId="0" applyFont="1" applyFill="1" applyBorder="1"/>
    <xf numFmtId="2" fontId="15" fillId="3" borderId="17" xfId="0" applyNumberFormat="1" applyFont="1" applyFill="1" applyBorder="1"/>
    <xf numFmtId="2" fontId="15" fillId="3" borderId="9" xfId="0" applyNumberFormat="1" applyFont="1" applyFill="1" applyBorder="1"/>
    <xf numFmtId="0" fontId="36" fillId="3" borderId="16" xfId="0" applyFont="1" applyFill="1" applyBorder="1"/>
    <xf numFmtId="0" fontId="34" fillId="3" borderId="9" xfId="0" applyFont="1" applyFill="1" applyBorder="1"/>
    <xf numFmtId="0" fontId="34" fillId="3" borderId="17" xfId="0" applyFont="1" applyFill="1" applyBorder="1"/>
    <xf numFmtId="2" fontId="7" fillId="0" borderId="9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10" fillId="3" borderId="13" xfId="0" applyFont="1" applyFill="1" applyBorder="1"/>
    <xf numFmtId="0" fontId="11" fillId="3" borderId="13" xfId="0" applyFont="1" applyFill="1" applyBorder="1"/>
    <xf numFmtId="2" fontId="16" fillId="0" borderId="13" xfId="0" applyNumberFormat="1" applyFont="1" applyBorder="1"/>
    <xf numFmtId="0" fontId="14" fillId="0" borderId="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14" fillId="0" borderId="17" xfId="0" applyNumberFormat="1" applyFont="1" applyBorder="1"/>
    <xf numFmtId="2" fontId="15" fillId="3" borderId="6" xfId="0" applyNumberFormat="1" applyFont="1" applyFill="1" applyBorder="1"/>
    <xf numFmtId="2" fontId="16" fillId="0" borderId="1" xfId="0" applyNumberFormat="1" applyFont="1" applyBorder="1"/>
    <xf numFmtId="2" fontId="16" fillId="0" borderId="6" xfId="0" applyNumberFormat="1" applyFont="1" applyBorder="1"/>
    <xf numFmtId="0" fontId="3" fillId="3" borderId="19" xfId="0" applyFont="1" applyFill="1" applyBorder="1"/>
    <xf numFmtId="0" fontId="3" fillId="3" borderId="21" xfId="0" applyFont="1" applyFill="1" applyBorder="1"/>
    <xf numFmtId="0" fontId="12" fillId="3" borderId="24" xfId="0" applyFont="1" applyFill="1" applyBorder="1"/>
    <xf numFmtId="0" fontId="15" fillId="3" borderId="19" xfId="0" applyFont="1" applyFill="1" applyBorder="1"/>
    <xf numFmtId="0" fontId="14" fillId="3" borderId="21" xfId="0" applyFont="1" applyFill="1" applyBorder="1"/>
    <xf numFmtId="0" fontId="3" fillId="3" borderId="5" xfId="0" applyFont="1" applyFill="1" applyBorder="1"/>
    <xf numFmtId="0" fontId="3" fillId="3" borderId="26" xfId="0" applyFont="1" applyFill="1" applyBorder="1"/>
    <xf numFmtId="0" fontId="12" fillId="3" borderId="26" xfId="0" applyFont="1" applyFill="1" applyBorder="1"/>
    <xf numFmtId="0" fontId="14" fillId="3" borderId="26" xfId="0" applyFont="1" applyFill="1" applyBorder="1"/>
    <xf numFmtId="0" fontId="14" fillId="3" borderId="5" xfId="0" applyFont="1" applyFill="1" applyBorder="1"/>
    <xf numFmtId="0" fontId="14" fillId="3" borderId="24" xfId="0" applyFont="1" applyFill="1" applyBorder="1"/>
    <xf numFmtId="0" fontId="35" fillId="3" borderId="1" xfId="0" applyFont="1" applyFill="1" applyBorder="1"/>
    <xf numFmtId="0" fontId="35" fillId="3" borderId="6" xfId="0" applyFont="1" applyFill="1" applyBorder="1"/>
    <xf numFmtId="0" fontId="14" fillId="3" borderId="15" xfId="0" applyFont="1" applyFill="1" applyBorder="1"/>
    <xf numFmtId="2" fontId="15" fillId="3" borderId="16" xfId="0" applyNumberFormat="1" applyFont="1" applyFill="1" applyBorder="1"/>
    <xf numFmtId="0" fontId="14" fillId="3" borderId="7" xfId="0" applyFont="1" applyFill="1" applyBorder="1"/>
    <xf numFmtId="0" fontId="14" fillId="3" borderId="19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11" xfId="0" applyFont="1" applyFill="1" applyBorder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10" xfId="0" applyFont="1" applyFill="1" applyBorder="1"/>
    <xf numFmtId="0" fontId="11" fillId="4" borderId="16" xfId="0" applyFont="1" applyFill="1" applyBorder="1"/>
    <xf numFmtId="0" fontId="8" fillId="4" borderId="1" xfId="0" applyFont="1" applyFill="1" applyBorder="1"/>
    <xf numFmtId="0" fontId="8" fillId="4" borderId="6" xfId="0" applyFont="1" applyFill="1" applyBorder="1"/>
    <xf numFmtId="0" fontId="8" fillId="4" borderId="22" xfId="0" applyFont="1" applyFill="1" applyBorder="1"/>
    <xf numFmtId="0" fontId="10" fillId="4" borderId="17" xfId="0" applyFont="1" applyFill="1" applyBorder="1"/>
    <xf numFmtId="0" fontId="11" fillId="4" borderId="17" xfId="0" applyFont="1" applyFill="1" applyBorder="1"/>
    <xf numFmtId="0" fontId="14" fillId="4" borderId="17" xfId="0" applyFont="1" applyFill="1" applyBorder="1"/>
    <xf numFmtId="2" fontId="15" fillId="4" borderId="17" xfId="0" applyNumberFormat="1" applyFont="1" applyFill="1" applyBorder="1"/>
    <xf numFmtId="0" fontId="14" fillId="4" borderId="1" xfId="0" applyFont="1" applyFill="1" applyBorder="1"/>
    <xf numFmtId="0" fontId="15" fillId="4" borderId="1" xfId="0" applyFont="1" applyFill="1" applyBorder="1"/>
    <xf numFmtId="0" fontId="14" fillId="4" borderId="6" xfId="0" applyFont="1" applyFill="1" applyBorder="1"/>
    <xf numFmtId="0" fontId="15" fillId="4" borderId="6" xfId="0" applyFont="1" applyFill="1" applyBorder="1"/>
    <xf numFmtId="0" fontId="14" fillId="4" borderId="22" xfId="0" applyFont="1" applyFill="1" applyBorder="1"/>
    <xf numFmtId="0" fontId="15" fillId="4" borderId="22" xfId="0" applyFont="1" applyFill="1" applyBorder="1"/>
    <xf numFmtId="0" fontId="11" fillId="4" borderId="9" xfId="0" applyFont="1" applyFill="1" applyBorder="1"/>
    <xf numFmtId="0" fontId="10" fillId="4" borderId="9" xfId="0" applyFont="1" applyFill="1" applyBorder="1"/>
    <xf numFmtId="0" fontId="11" fillId="4" borderId="6" xfId="0" applyFont="1" applyFill="1" applyBorder="1"/>
    <xf numFmtId="0" fontId="8" fillId="4" borderId="9" xfId="0" applyFont="1" applyFill="1" applyBorder="1"/>
    <xf numFmtId="0" fontId="13" fillId="4" borderId="17" xfId="0" applyFont="1" applyFill="1" applyBorder="1"/>
    <xf numFmtId="0" fontId="3" fillId="4" borderId="17" xfId="0" applyFont="1" applyFill="1" applyBorder="1"/>
    <xf numFmtId="0" fontId="3" fillId="4" borderId="22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13" fillId="4" borderId="22" xfId="0" applyFont="1" applyFill="1" applyBorder="1"/>
    <xf numFmtId="0" fontId="15" fillId="4" borderId="17" xfId="0" applyFont="1" applyFill="1" applyBorder="1"/>
    <xf numFmtId="0" fontId="3" fillId="4" borderId="9" xfId="0" applyFont="1" applyFill="1" applyBorder="1"/>
    <xf numFmtId="0" fontId="2" fillId="4" borderId="22" xfId="0" applyFont="1" applyFill="1" applyBorder="1"/>
    <xf numFmtId="0" fontId="8" fillId="4" borderId="17" xfId="0" applyFont="1" applyFill="1" applyBorder="1"/>
    <xf numFmtId="0" fontId="12" fillId="4" borderId="16" xfId="0" applyFont="1" applyFill="1" applyBorder="1"/>
    <xf numFmtId="0" fontId="13" fillId="4" borderId="16" xfId="0" applyFont="1" applyFill="1" applyBorder="1"/>
    <xf numFmtId="0" fontId="12" fillId="4" borderId="17" xfId="0" applyFont="1" applyFill="1" applyBorder="1"/>
    <xf numFmtId="0" fontId="60" fillId="0" borderId="1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10" fillId="4" borderId="1" xfId="0" applyFont="1" applyFill="1" applyBorder="1"/>
    <xf numFmtId="0" fontId="11" fillId="4" borderId="1" xfId="0" applyFont="1" applyFill="1" applyBorder="1"/>
    <xf numFmtId="0" fontId="24" fillId="0" borderId="3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0" xfId="0" applyFont="1" applyBorder="1"/>
    <xf numFmtId="0" fontId="11" fillId="4" borderId="22" xfId="0" applyFont="1" applyFill="1" applyBorder="1"/>
    <xf numFmtId="2" fontId="7" fillId="0" borderId="28" xfId="0" applyNumberFormat="1" applyFont="1" applyBorder="1" applyAlignment="1">
      <alignment horizontal="center"/>
    </xf>
    <xf numFmtId="0" fontId="10" fillId="4" borderId="22" xfId="0" applyFont="1" applyFill="1" applyBorder="1"/>
    <xf numFmtId="2" fontId="16" fillId="0" borderId="9" xfId="0" applyNumberFormat="1" applyFont="1" applyBorder="1"/>
    <xf numFmtId="0" fontId="14" fillId="0" borderId="14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8" fillId="4" borderId="13" xfId="0" applyFont="1" applyFill="1" applyBorder="1"/>
    <xf numFmtId="0" fontId="14" fillId="0" borderId="14" xfId="0" applyFont="1" applyBorder="1"/>
    <xf numFmtId="0" fontId="14" fillId="0" borderId="23" xfId="0" applyFont="1" applyBorder="1" applyAlignment="1">
      <alignment horizontal="left"/>
    </xf>
    <xf numFmtId="0" fontId="62" fillId="3" borderId="17" xfId="0" applyFont="1" applyFill="1" applyBorder="1"/>
    <xf numFmtId="0" fontId="62" fillId="3" borderId="16" xfId="0" applyFont="1" applyFill="1" applyBorder="1"/>
    <xf numFmtId="0" fontId="34" fillId="3" borderId="16" xfId="0" applyFont="1" applyFill="1" applyBorder="1"/>
    <xf numFmtId="0" fontId="43" fillId="3" borderId="17" xfId="0" applyFont="1" applyFill="1" applyBorder="1"/>
    <xf numFmtId="0" fontId="36" fillId="3" borderId="9" xfId="0" applyFont="1" applyFill="1" applyBorder="1"/>
    <xf numFmtId="0" fontId="35" fillId="3" borderId="9" xfId="0" applyFont="1" applyFill="1" applyBorder="1"/>
    <xf numFmtId="2" fontId="35" fillId="3" borderId="17" xfId="0" applyNumberFormat="1" applyFont="1" applyFill="1" applyBorder="1"/>
    <xf numFmtId="2" fontId="34" fillId="3" borderId="17" xfId="0" applyNumberFormat="1" applyFont="1" applyFill="1" applyBorder="1"/>
    <xf numFmtId="0" fontId="3" fillId="3" borderId="5" xfId="0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0" fontId="15" fillId="3" borderId="26" xfId="0" applyFont="1" applyFill="1" applyBorder="1"/>
    <xf numFmtId="0" fontId="44" fillId="0" borderId="18" xfId="0" applyFont="1" applyBorder="1" applyAlignment="1">
      <alignment horizontal="center"/>
    </xf>
    <xf numFmtId="0" fontId="8" fillId="3" borderId="40" xfId="0" applyFont="1" applyFill="1" applyBorder="1"/>
    <xf numFmtId="0" fontId="8" fillId="3" borderId="41" xfId="0" applyFont="1" applyFill="1" applyBorder="1"/>
    <xf numFmtId="0" fontId="11" fillId="3" borderId="42" xfId="0" applyFont="1" applyFill="1" applyBorder="1"/>
    <xf numFmtId="0" fontId="3" fillId="3" borderId="41" xfId="0" applyFont="1" applyFill="1" applyBorder="1"/>
    <xf numFmtId="0" fontId="15" fillId="3" borderId="40" xfId="0" applyFont="1" applyFill="1" applyBorder="1"/>
    <xf numFmtId="0" fontId="11" fillId="3" borderId="40" xfId="0" applyFont="1" applyFill="1" applyBorder="1"/>
    <xf numFmtId="0" fontId="11" fillId="3" borderId="41" xfId="0" applyFont="1" applyFill="1" applyBorder="1"/>
    <xf numFmtId="0" fontId="14" fillId="3" borderId="41" xfId="0" applyFont="1" applyFill="1" applyBorder="1"/>
    <xf numFmtId="0" fontId="14" fillId="3" borderId="0" xfId="0" applyFont="1" applyFill="1"/>
    <xf numFmtId="0" fontId="14" fillId="3" borderId="32" xfId="0" applyFont="1" applyFill="1" applyBorder="1"/>
    <xf numFmtId="0" fontId="14" fillId="3" borderId="40" xfId="0" applyFont="1" applyFill="1" applyBorder="1"/>
    <xf numFmtId="0" fontId="15" fillId="3" borderId="32" xfId="0" applyFont="1" applyFill="1" applyBorder="1"/>
    <xf numFmtId="0" fontId="8" fillId="3" borderId="19" xfId="0" applyFont="1" applyFill="1" applyBorder="1"/>
    <xf numFmtId="0" fontId="8" fillId="3" borderId="21" xfId="0" applyFont="1" applyFill="1" applyBorder="1"/>
    <xf numFmtId="0" fontId="11" fillId="3" borderId="19" xfId="0" applyFont="1" applyFill="1" applyBorder="1"/>
    <xf numFmtId="0" fontId="11" fillId="3" borderId="21" xfId="0" applyFont="1" applyFill="1" applyBorder="1"/>
    <xf numFmtId="0" fontId="63" fillId="3" borderId="5" xfId="0" applyFont="1" applyFill="1" applyBorder="1" applyAlignment="1">
      <alignment horizontal="center"/>
    </xf>
    <xf numFmtId="14" fontId="63" fillId="3" borderId="11" xfId="0" applyNumberFormat="1" applyFont="1" applyFill="1" applyBorder="1" applyAlignment="1">
      <alignment horizontal="center"/>
    </xf>
    <xf numFmtId="0" fontId="44" fillId="3" borderId="21" xfId="0" applyFont="1" applyFill="1" applyBorder="1"/>
    <xf numFmtId="0" fontId="44" fillId="3" borderId="26" xfId="0" applyFont="1" applyFill="1" applyBorder="1"/>
    <xf numFmtId="0" fontId="14" fillId="4" borderId="9" xfId="0" applyFont="1" applyFill="1" applyBorder="1"/>
    <xf numFmtId="0" fontId="60" fillId="4" borderId="16" xfId="0" applyFont="1" applyFill="1" applyBorder="1"/>
    <xf numFmtId="0" fontId="60" fillId="4" borderId="17" xfId="0" applyFont="1" applyFill="1" applyBorder="1"/>
    <xf numFmtId="0" fontId="36" fillId="4" borderId="17" xfId="0" applyFont="1" applyFill="1" applyBorder="1"/>
    <xf numFmtId="0" fontId="15" fillId="4" borderId="9" xfId="0" applyFont="1" applyFill="1" applyBorder="1"/>
    <xf numFmtId="0" fontId="22" fillId="4" borderId="22" xfId="0" applyFont="1" applyFill="1" applyBorder="1"/>
    <xf numFmtId="0" fontId="14" fillId="4" borderId="16" xfId="0" applyFont="1" applyFill="1" applyBorder="1"/>
    <xf numFmtId="0" fontId="62" fillId="4" borderId="17" xfId="0" applyFont="1" applyFill="1" applyBorder="1"/>
    <xf numFmtId="0" fontId="12" fillId="4" borderId="9" xfId="0" applyFont="1" applyFill="1" applyBorder="1"/>
    <xf numFmtId="0" fontId="12" fillId="4" borderId="22" xfId="0" applyFont="1" applyFill="1" applyBorder="1"/>
    <xf numFmtId="0" fontId="43" fillId="4" borderId="6" xfId="0" applyFont="1" applyFill="1" applyBorder="1"/>
    <xf numFmtId="0" fontId="43" fillId="4" borderId="9" xfId="0" applyFont="1" applyFill="1" applyBorder="1"/>
    <xf numFmtId="0" fontId="43" fillId="4" borderId="17" xfId="0" applyFont="1" applyFill="1" applyBorder="1"/>
    <xf numFmtId="0" fontId="35" fillId="4" borderId="17" xfId="0" applyFont="1" applyFill="1" applyBorder="1"/>
    <xf numFmtId="0" fontId="62" fillId="4" borderId="1" xfId="0" applyFont="1" applyFill="1" applyBorder="1"/>
    <xf numFmtId="0" fontId="34" fillId="4" borderId="17" xfId="0" applyFont="1" applyFill="1" applyBorder="1"/>
    <xf numFmtId="2" fontId="15" fillId="4" borderId="5" xfId="0" applyNumberFormat="1" applyFont="1" applyFill="1" applyBorder="1"/>
    <xf numFmtId="0" fontId="44" fillId="4" borderId="15" xfId="0" applyFont="1" applyFill="1" applyBorder="1"/>
    <xf numFmtId="2" fontId="45" fillId="4" borderId="15" xfId="0" applyNumberFormat="1" applyFont="1" applyFill="1" applyBorder="1"/>
    <xf numFmtId="0" fontId="55" fillId="4" borderId="19" xfId="0" applyFont="1" applyFill="1" applyBorder="1"/>
    <xf numFmtId="0" fontId="55" fillId="4" borderId="21" xfId="0" applyFont="1" applyFill="1" applyBorder="1"/>
    <xf numFmtId="0" fontId="44" fillId="4" borderId="24" xfId="0" applyFont="1" applyFill="1" applyBorder="1"/>
    <xf numFmtId="0" fontId="44" fillId="4" borderId="21" xfId="0" applyFont="1" applyFill="1" applyBorder="1"/>
    <xf numFmtId="0" fontId="45" fillId="4" borderId="21" xfId="0" applyFont="1" applyFill="1" applyBorder="1"/>
    <xf numFmtId="2" fontId="45" fillId="4" borderId="5" xfId="0" applyNumberFormat="1" applyFont="1" applyFill="1" applyBorder="1"/>
    <xf numFmtId="0" fontId="44" fillId="4" borderId="1" xfId="0" applyFont="1" applyFill="1" applyBorder="1"/>
    <xf numFmtId="0" fontId="45" fillId="4" borderId="1" xfId="0" applyFont="1" applyFill="1" applyBorder="1"/>
    <xf numFmtId="0" fontId="44" fillId="4" borderId="22" xfId="0" applyFont="1" applyFill="1" applyBorder="1"/>
    <xf numFmtId="0" fontId="45" fillId="4" borderId="22" xfId="0" applyFont="1" applyFill="1" applyBorder="1"/>
    <xf numFmtId="0" fontId="44" fillId="4" borderId="17" xfId="0" applyFont="1" applyFill="1" applyBorder="1"/>
    <xf numFmtId="2" fontId="45" fillId="4" borderId="17" xfId="0" applyNumberFormat="1" applyFont="1" applyFill="1" applyBorder="1"/>
    <xf numFmtId="0" fontId="45" fillId="4" borderId="17" xfId="0" applyFont="1" applyFill="1" applyBorder="1"/>
    <xf numFmtId="0" fontId="44" fillId="4" borderId="5" xfId="0" applyFont="1" applyFill="1" applyBorder="1"/>
    <xf numFmtId="0" fontId="55" fillId="4" borderId="26" xfId="0" applyFont="1" applyFill="1" applyBorder="1"/>
    <xf numFmtId="0" fontId="55" fillId="4" borderId="1" xfId="0" applyFont="1" applyFill="1" applyBorder="1"/>
    <xf numFmtId="0" fontId="44" fillId="4" borderId="26" xfId="0" applyFont="1" applyFill="1" applyBorder="1"/>
    <xf numFmtId="2" fontId="45" fillId="4" borderId="24" xfId="0" applyNumberFormat="1" applyFont="1" applyFill="1" applyBorder="1"/>
    <xf numFmtId="0" fontId="14" fillId="0" borderId="8" xfId="0" applyFont="1" applyBorder="1" applyAlignment="1">
      <alignment horizontal="left"/>
    </xf>
    <xf numFmtId="0" fontId="13" fillId="4" borderId="9" xfId="0" applyFont="1" applyFill="1" applyBorder="1"/>
    <xf numFmtId="2" fontId="13" fillId="4" borderId="9" xfId="0" applyNumberFormat="1" applyFont="1" applyFill="1" applyBorder="1"/>
    <xf numFmtId="0" fontId="35" fillId="4" borderId="6" xfId="0" applyFont="1" applyFill="1" applyBorder="1"/>
    <xf numFmtId="0" fontId="35" fillId="4" borderId="9" xfId="0" applyFont="1" applyFill="1" applyBorder="1"/>
    <xf numFmtId="2" fontId="15" fillId="4" borderId="6" xfId="0" applyNumberFormat="1" applyFont="1" applyFill="1" applyBorder="1"/>
    <xf numFmtId="0" fontId="34" fillId="4" borderId="1" xfId="0" applyFont="1" applyFill="1" applyBorder="1"/>
    <xf numFmtId="2" fontId="34" fillId="4" borderId="17" xfId="0" applyNumberFormat="1" applyFont="1" applyFill="1" applyBorder="1"/>
    <xf numFmtId="0" fontId="0" fillId="4" borderId="1" xfId="0" applyFill="1" applyBorder="1"/>
    <xf numFmtId="2" fontId="15" fillId="4" borderId="9" xfId="0" applyNumberFormat="1" applyFont="1" applyFill="1" applyBorder="1"/>
    <xf numFmtId="2" fontId="15" fillId="4" borderId="16" xfId="0" applyNumberFormat="1" applyFont="1" applyFill="1" applyBorder="1"/>
    <xf numFmtId="2" fontId="14" fillId="0" borderId="24" xfId="0" applyNumberFormat="1" applyFont="1" applyBorder="1"/>
    <xf numFmtId="0" fontId="14" fillId="0" borderId="23" xfId="0" applyFont="1" applyBorder="1"/>
    <xf numFmtId="0" fontId="62" fillId="3" borderId="9" xfId="0" applyFont="1" applyFill="1" applyBorder="1"/>
    <xf numFmtId="0" fontId="33" fillId="3" borderId="6" xfId="0" applyFont="1" applyFill="1" applyBorder="1"/>
    <xf numFmtId="0" fontId="43" fillId="3" borderId="1" xfId="0" applyFont="1" applyFill="1" applyBorder="1"/>
    <xf numFmtId="0" fontId="60" fillId="3" borderId="16" xfId="0" applyFont="1" applyFill="1" applyBorder="1"/>
    <xf numFmtId="0" fontId="60" fillId="3" borderId="17" xfId="0" applyFont="1" applyFill="1" applyBorder="1"/>
    <xf numFmtId="2" fontId="13" fillId="3" borderId="17" xfId="0" applyNumberFormat="1" applyFont="1" applyFill="1" applyBorder="1"/>
    <xf numFmtId="0" fontId="60" fillId="3" borderId="9" xfId="0" applyFont="1" applyFill="1" applyBorder="1"/>
    <xf numFmtId="0" fontId="43" fillId="3" borderId="6" xfId="0" applyFont="1" applyFill="1" applyBorder="1"/>
    <xf numFmtId="0" fontId="62" fillId="3" borderId="22" xfId="0" applyFont="1" applyFill="1" applyBorder="1"/>
    <xf numFmtId="2" fontId="5" fillId="0" borderId="17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2" fontId="31" fillId="0" borderId="17" xfId="0" applyNumberFormat="1" applyFont="1" applyBorder="1" applyAlignment="1">
      <alignment horizontal="center"/>
    </xf>
    <xf numFmtId="2" fontId="31" fillId="0" borderId="9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2" fontId="23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2" fontId="11" fillId="3" borderId="15" xfId="0" applyNumberFormat="1" applyFont="1" applyFill="1" applyBorder="1"/>
    <xf numFmtId="2" fontId="11" fillId="3" borderId="24" xfId="0" applyNumberFormat="1" applyFont="1" applyFill="1" applyBorder="1"/>
    <xf numFmtId="2" fontId="11" fillId="3" borderId="21" xfId="0" applyNumberFormat="1" applyFont="1" applyFill="1" applyBorder="1"/>
    <xf numFmtId="2" fontId="11" fillId="3" borderId="5" xfId="0" applyNumberFormat="1" applyFont="1" applyFill="1" applyBorder="1"/>
    <xf numFmtId="2" fontId="10" fillId="3" borderId="21" xfId="0" applyNumberFormat="1" applyFont="1" applyFill="1" applyBorder="1"/>
    <xf numFmtId="2" fontId="10" fillId="3" borderId="26" xfId="0" applyNumberFormat="1" applyFont="1" applyFill="1" applyBorder="1"/>
    <xf numFmtId="0" fontId="16" fillId="0" borderId="6" xfId="0" applyFont="1" applyBorder="1"/>
    <xf numFmtId="0" fontId="32" fillId="0" borderId="16" xfId="0" applyFont="1" applyBorder="1"/>
    <xf numFmtId="0" fontId="32" fillId="0" borderId="15" xfId="0" applyFont="1" applyBorder="1"/>
    <xf numFmtId="0" fontId="0" fillId="0" borderId="19" xfId="0" applyBorder="1"/>
    <xf numFmtId="0" fontId="0" fillId="0" borderId="21" xfId="0" applyBorder="1"/>
    <xf numFmtId="0" fontId="65" fillId="0" borderId="14" xfId="0" applyFont="1" applyBorder="1"/>
    <xf numFmtId="0" fontId="32" fillId="0" borderId="20" xfId="0" applyFont="1" applyBorder="1"/>
    <xf numFmtId="0" fontId="32" fillId="0" borderId="43" xfId="0" applyFont="1" applyBorder="1"/>
    <xf numFmtId="0" fontId="32" fillId="0" borderId="1" xfId="0" applyFont="1" applyBorder="1"/>
    <xf numFmtId="0" fontId="32" fillId="0" borderId="27" xfId="0" applyFont="1" applyBorder="1"/>
    <xf numFmtId="0" fontId="32" fillId="0" borderId="22" xfId="0" applyFont="1" applyBorder="1"/>
    <xf numFmtId="0" fontId="32" fillId="0" borderId="28" xfId="0" applyFont="1" applyBorder="1"/>
    <xf numFmtId="0" fontId="32" fillId="0" borderId="21" xfId="0" applyFont="1" applyBorder="1"/>
    <xf numFmtId="0" fontId="32" fillId="0" borderId="25" xfId="0" applyFont="1" applyBorder="1"/>
    <xf numFmtId="0" fontId="32" fillId="0" borderId="26" xfId="0" applyFont="1" applyBorder="1"/>
    <xf numFmtId="0" fontId="32" fillId="0" borderId="6" xfId="0" applyFont="1" applyBorder="1"/>
    <xf numFmtId="0" fontId="32" fillId="4" borderId="16" xfId="0" applyFont="1" applyFill="1" applyBorder="1"/>
    <xf numFmtId="0" fontId="32" fillId="4" borderId="1" xfId="0" applyFont="1" applyFill="1" applyBorder="1"/>
    <xf numFmtId="0" fontId="32" fillId="4" borderId="22" xfId="0" applyFont="1" applyFill="1" applyBorder="1"/>
    <xf numFmtId="0" fontId="64" fillId="4" borderId="9" xfId="0" applyFont="1" applyFill="1" applyBorder="1"/>
    <xf numFmtId="0" fontId="32" fillId="4" borderId="6" xfId="0" applyFont="1" applyFill="1" applyBorder="1"/>
    <xf numFmtId="0" fontId="23" fillId="0" borderId="16" xfId="0" applyFont="1" applyBorder="1" applyAlignment="1">
      <alignment horizontal="center"/>
    </xf>
    <xf numFmtId="0" fontId="1" fillId="0" borderId="1" xfId="0" applyFont="1" applyBorder="1"/>
    <xf numFmtId="0" fontId="1" fillId="0" borderId="22" xfId="0" applyFont="1" applyBorder="1"/>
    <xf numFmtId="0" fontId="1" fillId="0" borderId="0" xfId="0" applyFont="1"/>
    <xf numFmtId="2" fontId="23" fillId="0" borderId="16" xfId="0" applyNumberFormat="1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2" fontId="7" fillId="0" borderId="29" xfId="0" applyNumberFormat="1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2" fontId="3" fillId="0" borderId="5" xfId="0" applyNumberFormat="1" applyFont="1" applyBorder="1"/>
    <xf numFmtId="2" fontId="15" fillId="0" borderId="1" xfId="0" applyNumberFormat="1" applyFont="1" applyBorder="1"/>
    <xf numFmtId="0" fontId="8" fillId="3" borderId="30" xfId="0" applyFont="1" applyFill="1" applyBorder="1"/>
    <xf numFmtId="0" fontId="8" fillId="3" borderId="27" xfId="0" applyFont="1" applyFill="1" applyBorder="1"/>
    <xf numFmtId="0" fontId="15" fillId="0" borderId="16" xfId="0" applyFont="1" applyBorder="1"/>
    <xf numFmtId="0" fontId="14" fillId="0" borderId="16" xfId="0" applyFont="1" applyBorder="1"/>
    <xf numFmtId="0" fontId="44" fillId="4" borderId="16" xfId="0" applyFont="1" applyFill="1" applyBorder="1"/>
    <xf numFmtId="0" fontId="8" fillId="3" borderId="43" xfId="0" applyFont="1" applyFill="1" applyBorder="1"/>
    <xf numFmtId="0" fontId="8" fillId="3" borderId="28" xfId="0" applyFont="1" applyFill="1" applyBorder="1"/>
    <xf numFmtId="2" fontId="44" fillId="4" borderId="17" xfId="0" applyNumberFormat="1" applyFont="1" applyFill="1" applyBorder="1"/>
    <xf numFmtId="0" fontId="55" fillId="4" borderId="17" xfId="0" applyFont="1" applyFill="1" applyBorder="1"/>
    <xf numFmtId="0" fontId="55" fillId="4" borderId="22" xfId="0" applyFont="1" applyFill="1" applyBorder="1"/>
    <xf numFmtId="2" fontId="15" fillId="0" borderId="22" xfId="0" applyNumberFormat="1" applyFont="1" applyBorder="1"/>
    <xf numFmtId="0" fontId="8" fillId="0" borderId="21" xfId="0" applyFont="1" applyBorder="1"/>
    <xf numFmtId="0" fontId="14" fillId="3" borderId="30" xfId="0" applyFont="1" applyFill="1" applyBorder="1"/>
    <xf numFmtId="0" fontId="14" fillId="3" borderId="27" xfId="0" applyFont="1" applyFill="1" applyBorder="1"/>
    <xf numFmtId="0" fontId="14" fillId="3" borderId="28" xfId="0" applyFont="1" applyFill="1" applyBorder="1"/>
    <xf numFmtId="0" fontId="60" fillId="4" borderId="9" xfId="0" applyFont="1" applyFill="1" applyBorder="1"/>
    <xf numFmtId="0" fontId="62" fillId="4" borderId="9" xfId="0" applyFont="1" applyFill="1" applyBorder="1"/>
    <xf numFmtId="2" fontId="45" fillId="4" borderId="16" xfId="0" applyNumberFormat="1" applyFont="1" applyFill="1" applyBorder="1"/>
    <xf numFmtId="0" fontId="15" fillId="0" borderId="7" xfId="0" applyFont="1" applyBorder="1"/>
    <xf numFmtId="0" fontId="14" fillId="0" borderId="7" xfId="0" applyFont="1" applyBorder="1"/>
    <xf numFmtId="0" fontId="44" fillId="4" borderId="7" xfId="0" applyFont="1" applyFill="1" applyBorder="1"/>
    <xf numFmtId="0" fontId="15" fillId="3" borderId="7" xfId="0" applyFont="1" applyFill="1" applyBorder="1"/>
    <xf numFmtId="0" fontId="8" fillId="3" borderId="7" xfId="0" applyFont="1" applyFill="1" applyBorder="1"/>
    <xf numFmtId="0" fontId="8" fillId="3" borderId="44" xfId="0" applyFont="1" applyFill="1" applyBorder="1"/>
    <xf numFmtId="0" fontId="11" fillId="3" borderId="24" xfId="0" applyFont="1" applyFill="1" applyBorder="1"/>
    <xf numFmtId="2" fontId="44" fillId="4" borderId="22" xfId="0" applyNumberFormat="1" applyFont="1" applyFill="1" applyBorder="1"/>
    <xf numFmtId="2" fontId="45" fillId="4" borderId="22" xfId="0" applyNumberFormat="1" applyFont="1" applyFill="1" applyBorder="1"/>
    <xf numFmtId="2" fontId="14" fillId="0" borderId="22" xfId="0" applyNumberFormat="1" applyFont="1" applyBorder="1"/>
    <xf numFmtId="0" fontId="11" fillId="3" borderId="28" xfId="0" applyFont="1" applyFill="1" applyBorder="1"/>
    <xf numFmtId="2" fontId="45" fillId="4" borderId="7" xfId="0" applyNumberFormat="1" applyFont="1" applyFill="1" applyBorder="1"/>
    <xf numFmtId="0" fontId="14" fillId="0" borderId="2" xfId="0" applyFont="1" applyBorder="1" applyAlignment="1">
      <alignment horizontal="left"/>
    </xf>
    <xf numFmtId="0" fontId="8" fillId="0" borderId="3" xfId="0" applyFont="1" applyBorder="1"/>
    <xf numFmtId="0" fontId="44" fillId="4" borderId="19" xfId="0" applyFont="1" applyFill="1" applyBorder="1"/>
    <xf numFmtId="2" fontId="45" fillId="4" borderId="19" xfId="0" applyNumberFormat="1" applyFont="1" applyFill="1" applyBorder="1"/>
    <xf numFmtId="0" fontId="10" fillId="0" borderId="19" xfId="0" applyFont="1" applyBorder="1"/>
    <xf numFmtId="0" fontId="11" fillId="0" borderId="19" xfId="0" applyFont="1" applyBorder="1"/>
    <xf numFmtId="0" fontId="12" fillId="3" borderId="19" xfId="0" applyFont="1" applyFill="1" applyBorder="1"/>
    <xf numFmtId="2" fontId="11" fillId="3" borderId="19" xfId="0" applyNumberFormat="1" applyFont="1" applyFill="1" applyBorder="1"/>
    <xf numFmtId="0" fontId="14" fillId="4" borderId="5" xfId="0" applyFont="1" applyFill="1" applyBorder="1"/>
    <xf numFmtId="2" fontId="45" fillId="4" borderId="26" xfId="0" applyNumberFormat="1" applyFont="1" applyFill="1" applyBorder="1"/>
    <xf numFmtId="2" fontId="35" fillId="4" borderId="6" xfId="0" applyNumberFormat="1" applyFont="1" applyFill="1" applyBorder="1"/>
    <xf numFmtId="0" fontId="34" fillId="4" borderId="9" xfId="0" applyFont="1" applyFill="1" applyBorder="1"/>
    <xf numFmtId="2" fontId="13" fillId="4" borderId="16" xfId="0" applyNumberFormat="1" applyFont="1" applyFill="1" applyBorder="1"/>
    <xf numFmtId="2" fontId="5" fillId="0" borderId="1" xfId="0" applyNumberFormat="1" applyFont="1" applyBorder="1" applyAlignment="1">
      <alignment horizontal="center"/>
    </xf>
    <xf numFmtId="2" fontId="14" fillId="0" borderId="15" xfId="0" applyNumberFormat="1" applyFont="1" applyBorder="1"/>
    <xf numFmtId="0" fontId="14" fillId="0" borderId="25" xfId="0" applyFont="1" applyBorder="1"/>
    <xf numFmtId="0" fontId="43" fillId="3" borderId="9" xfId="0" applyFont="1" applyFill="1" applyBorder="1"/>
    <xf numFmtId="0" fontId="60" fillId="3" borderId="6" xfId="0" applyFont="1" applyFill="1" applyBorder="1"/>
    <xf numFmtId="2" fontId="14" fillId="4" borderId="17" xfId="0" applyNumberFormat="1" applyFont="1" applyFill="1" applyBorder="1"/>
    <xf numFmtId="0" fontId="43" fillId="4" borderId="1" xfId="0" applyFont="1" applyFill="1" applyBorder="1"/>
    <xf numFmtId="2" fontId="45" fillId="4" borderId="1" xfId="0" applyNumberFormat="1" applyFont="1" applyFill="1" applyBorder="1"/>
    <xf numFmtId="0" fontId="35" fillId="4" borderId="1" xfId="0" applyFont="1" applyFill="1" applyBorder="1"/>
    <xf numFmtId="0" fontId="36" fillId="3" borderId="6" xfId="0" applyFont="1" applyFill="1" applyBorder="1"/>
    <xf numFmtId="0" fontId="69" fillId="4" borderId="22" xfId="0" applyFont="1" applyFill="1" applyBorder="1"/>
    <xf numFmtId="0" fontId="35" fillId="4" borderId="22" xfId="0" applyFont="1" applyFill="1" applyBorder="1"/>
    <xf numFmtId="0" fontId="22" fillId="3" borderId="22" xfId="0" applyFont="1" applyFill="1" applyBorder="1"/>
    <xf numFmtId="0" fontId="14" fillId="0" borderId="45" xfId="0" applyFont="1" applyBorder="1" applyAlignment="1">
      <alignment horizontal="left"/>
    </xf>
    <xf numFmtId="2" fontId="36" fillId="3" borderId="9" xfId="0" applyNumberFormat="1" applyFont="1" applyFill="1" applyBorder="1"/>
    <xf numFmtId="2" fontId="36" fillId="3" borderId="17" xfId="0" applyNumberFormat="1" applyFont="1" applyFill="1" applyBorder="1"/>
    <xf numFmtId="0" fontId="62" fillId="3" borderId="1" xfId="0" applyFont="1" applyFill="1" applyBorder="1"/>
    <xf numFmtId="0" fontId="34" fillId="3" borderId="1" xfId="0" applyFont="1" applyFill="1" applyBorder="1"/>
    <xf numFmtId="0" fontId="32" fillId="3" borderId="16" xfId="0" applyFont="1" applyFill="1" applyBorder="1"/>
    <xf numFmtId="0" fontId="32" fillId="3" borderId="1" xfId="0" applyFont="1" applyFill="1" applyBorder="1"/>
    <xf numFmtId="0" fontId="32" fillId="3" borderId="22" xfId="0" applyFont="1" applyFill="1" applyBorder="1"/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4" borderId="22" xfId="0" applyFont="1" applyFill="1" applyBorder="1"/>
    <xf numFmtId="0" fontId="43" fillId="3" borderId="22" xfId="0" applyFont="1" applyFill="1" applyBorder="1"/>
    <xf numFmtId="0" fontId="35" fillId="3" borderId="22" xfId="0" applyFont="1" applyFill="1" applyBorder="1"/>
    <xf numFmtId="2" fontId="7" fillId="0" borderId="4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1" fontId="34" fillId="3" borderId="17" xfId="0" applyNumberFormat="1" applyFont="1" applyFill="1" applyBorder="1"/>
    <xf numFmtId="0" fontId="36" fillId="5" borderId="16" xfId="0" applyFont="1" applyFill="1" applyBorder="1"/>
    <xf numFmtId="0" fontId="8" fillId="5" borderId="1" xfId="0" applyFont="1" applyFill="1" applyBorder="1"/>
    <xf numFmtId="0" fontId="8" fillId="5" borderId="22" xfId="0" applyFont="1" applyFill="1" applyBorder="1"/>
    <xf numFmtId="2" fontId="36" fillId="5" borderId="9" xfId="0" applyNumberFormat="1" applyFont="1" applyFill="1" applyBorder="1"/>
    <xf numFmtId="0" fontId="8" fillId="5" borderId="6" xfId="0" applyFont="1" applyFill="1" applyBorder="1"/>
    <xf numFmtId="0" fontId="36" fillId="5" borderId="17" xfId="0" applyFont="1" applyFill="1" applyBorder="1"/>
    <xf numFmtId="0" fontId="36" fillId="5" borderId="1" xfId="0" applyFont="1" applyFill="1" applyBorder="1"/>
    <xf numFmtId="2" fontId="36" fillId="5" borderId="17" xfId="0" applyNumberFormat="1" applyFont="1" applyFill="1" applyBorder="1"/>
    <xf numFmtId="0" fontId="15" fillId="5" borderId="1" xfId="0" applyFont="1" applyFill="1" applyBorder="1"/>
    <xf numFmtId="0" fontId="15" fillId="5" borderId="22" xfId="0" applyFont="1" applyFill="1" applyBorder="1"/>
    <xf numFmtId="0" fontId="35" fillId="5" borderId="9" xfId="0" applyFont="1" applyFill="1" applyBorder="1"/>
    <xf numFmtId="0" fontId="35" fillId="5" borderId="6" xfId="0" applyFont="1" applyFill="1" applyBorder="1"/>
    <xf numFmtId="0" fontId="35" fillId="5" borderId="22" xfId="0" applyFont="1" applyFill="1" applyBorder="1"/>
    <xf numFmtId="0" fontId="35" fillId="5" borderId="1" xfId="0" applyFont="1" applyFill="1" applyBorder="1"/>
    <xf numFmtId="2" fontId="34" fillId="5" borderId="9" xfId="0" applyNumberFormat="1" applyFont="1" applyFill="1" applyBorder="1"/>
    <xf numFmtId="2" fontId="34" fillId="5" borderId="1" xfId="0" applyNumberFormat="1" applyFont="1" applyFill="1" applyBorder="1"/>
    <xf numFmtId="0" fontId="11" fillId="5" borderId="1" xfId="0" applyFont="1" applyFill="1" applyBorder="1"/>
    <xf numFmtId="0" fontId="35" fillId="5" borderId="17" xfId="0" applyFont="1" applyFill="1" applyBorder="1"/>
    <xf numFmtId="0" fontId="8" fillId="5" borderId="9" xfId="0" applyFont="1" applyFill="1" applyBorder="1"/>
    <xf numFmtId="0" fontId="11" fillId="5" borderId="22" xfId="0" applyFont="1" applyFill="1" applyBorder="1"/>
    <xf numFmtId="2" fontId="35" fillId="5" borderId="17" xfId="0" applyNumberFormat="1" applyFont="1" applyFill="1" applyBorder="1"/>
    <xf numFmtId="0" fontId="34" fillId="5" borderId="17" xfId="0" applyFont="1" applyFill="1" applyBorder="1"/>
    <xf numFmtId="0" fontId="3" fillId="5" borderId="17" xfId="0" applyFont="1" applyFill="1" applyBorder="1"/>
    <xf numFmtId="0" fontId="3" fillId="5" borderId="22" xfId="0" applyFont="1" applyFill="1" applyBorder="1"/>
    <xf numFmtId="0" fontId="34" fillId="5" borderId="1" xfId="0" applyFont="1" applyFill="1" applyBorder="1"/>
    <xf numFmtId="2" fontId="34" fillId="5" borderId="17" xfId="0" applyNumberFormat="1" applyFont="1" applyFill="1" applyBorder="1"/>
    <xf numFmtId="0" fontId="3" fillId="5" borderId="1" xfId="0" applyFont="1" applyFill="1" applyBorder="1"/>
    <xf numFmtId="0" fontId="3" fillId="5" borderId="6" xfId="0" applyFont="1" applyFill="1" applyBorder="1"/>
    <xf numFmtId="0" fontId="3" fillId="5" borderId="9" xfId="0" applyFont="1" applyFill="1" applyBorder="1"/>
    <xf numFmtId="0" fontId="13" fillId="5" borderId="17" xfId="0" applyFont="1" applyFill="1" applyBorder="1"/>
    <xf numFmtId="0" fontId="13" fillId="5" borderId="22" xfId="0" applyFont="1" applyFill="1" applyBorder="1"/>
    <xf numFmtId="0" fontId="11" fillId="5" borderId="17" xfId="0" applyFont="1" applyFill="1" applyBorder="1"/>
    <xf numFmtId="0" fontId="15" fillId="5" borderId="17" xfId="0" applyFont="1" applyFill="1" applyBorder="1"/>
    <xf numFmtId="0" fontId="34" fillId="5" borderId="9" xfId="0" applyFont="1" applyFill="1" applyBorder="1"/>
    <xf numFmtId="0" fontId="11" fillId="5" borderId="9" xfId="0" applyFont="1" applyFill="1" applyBorder="1"/>
    <xf numFmtId="0" fontId="11" fillId="5" borderId="6" xfId="0" applyFont="1" applyFill="1" applyBorder="1"/>
    <xf numFmtId="0" fontId="2" fillId="5" borderId="22" xfId="0" applyFont="1" applyFill="1" applyBorder="1"/>
    <xf numFmtId="0" fontId="11" fillId="5" borderId="16" xfId="0" applyFont="1" applyFill="1" applyBorder="1"/>
    <xf numFmtId="0" fontId="8" fillId="5" borderId="17" xfId="0" applyFont="1" applyFill="1" applyBorder="1"/>
    <xf numFmtId="0" fontId="13" fillId="5" borderId="16" xfId="0" applyFont="1" applyFill="1" applyBorder="1"/>
    <xf numFmtId="0" fontId="22" fillId="5" borderId="22" xfId="0" applyFont="1" applyFill="1" applyBorder="1"/>
    <xf numFmtId="0" fontId="13" fillId="5" borderId="9" xfId="0" applyFont="1" applyFill="1" applyBorder="1"/>
    <xf numFmtId="0" fontId="0" fillId="5" borderId="1" xfId="0" applyFill="1" applyBorder="1"/>
    <xf numFmtId="0" fontId="8" fillId="5" borderId="13" xfId="0" applyFont="1" applyFill="1" applyBorder="1"/>
    <xf numFmtId="0" fontId="32" fillId="5" borderId="16" xfId="0" applyFont="1" applyFill="1" applyBorder="1"/>
    <xf numFmtId="0" fontId="32" fillId="5" borderId="1" xfId="0" applyFont="1" applyFill="1" applyBorder="1"/>
    <xf numFmtId="0" fontId="32" fillId="5" borderId="22" xfId="0" applyFont="1" applyFill="1" applyBorder="1"/>
    <xf numFmtId="0" fontId="43" fillId="5" borderId="9" xfId="0" applyFont="1" applyFill="1" applyBorder="1"/>
    <xf numFmtId="0" fontId="15" fillId="4" borderId="26" xfId="0" applyFont="1" applyFill="1" applyBorder="1"/>
    <xf numFmtId="2" fontId="15" fillId="4" borderId="26" xfId="0" applyNumberFormat="1" applyFont="1" applyFill="1" applyBorder="1"/>
    <xf numFmtId="0" fontId="12" fillId="4" borderId="6" xfId="0" applyFont="1" applyFill="1" applyBorder="1"/>
    <xf numFmtId="2" fontId="15" fillId="4" borderId="21" xfId="0" applyNumberFormat="1" applyFont="1" applyFill="1" applyBorder="1"/>
    <xf numFmtId="0" fontId="15" fillId="4" borderId="21" xfId="0" applyFont="1" applyFill="1" applyBorder="1"/>
    <xf numFmtId="0" fontId="13" fillId="4" borderId="6" xfId="0" applyFont="1" applyFill="1" applyBorder="1"/>
    <xf numFmtId="0" fontId="14" fillId="4" borderId="15" xfId="0" applyFont="1" applyFill="1" applyBorder="1"/>
    <xf numFmtId="2" fontId="15" fillId="4" borderId="15" xfId="0" applyNumberFormat="1" applyFont="1" applyFill="1" applyBorder="1"/>
    <xf numFmtId="0" fontId="3" fillId="4" borderId="19" xfId="0" applyFont="1" applyFill="1" applyBorder="1"/>
    <xf numFmtId="0" fontId="3" fillId="4" borderId="21" xfId="0" applyFont="1" applyFill="1" applyBorder="1"/>
    <xf numFmtId="0" fontId="14" fillId="4" borderId="24" xfId="0" applyFont="1" applyFill="1" applyBorder="1"/>
    <xf numFmtId="2" fontId="15" fillId="4" borderId="24" xfId="0" applyNumberFormat="1" applyFont="1" applyFill="1" applyBorder="1"/>
    <xf numFmtId="0" fontId="14" fillId="4" borderId="21" xfId="0" applyFont="1" applyFill="1" applyBorder="1"/>
    <xf numFmtId="0" fontId="14" fillId="4" borderId="7" xfId="0" applyFont="1" applyFill="1" applyBorder="1"/>
    <xf numFmtId="0" fontId="14" fillId="4" borderId="19" xfId="0" applyFont="1" applyFill="1" applyBorder="1"/>
    <xf numFmtId="2" fontId="15" fillId="4" borderId="19" xfId="0" applyNumberFormat="1" applyFont="1" applyFill="1" applyBorder="1"/>
    <xf numFmtId="0" fontId="3" fillId="4" borderId="5" xfId="0" applyFont="1" applyFill="1" applyBorder="1"/>
    <xf numFmtId="0" fontId="3" fillId="4" borderId="26" xfId="0" applyFont="1" applyFill="1" applyBorder="1"/>
    <xf numFmtId="0" fontId="14" fillId="4" borderId="26" xfId="0" applyFont="1" applyFill="1" applyBorder="1"/>
    <xf numFmtId="2" fontId="30" fillId="4" borderId="26" xfId="0" applyNumberFormat="1" applyFont="1" applyFill="1" applyBorder="1"/>
    <xf numFmtId="166" fontId="15" fillId="4" borderId="5" xfId="0" applyNumberFormat="1" applyFont="1" applyFill="1" applyBorder="1"/>
    <xf numFmtId="2" fontId="15" fillId="4" borderId="7" xfId="0" applyNumberFormat="1" applyFont="1" applyFill="1" applyBorder="1"/>
    <xf numFmtId="2" fontId="15" fillId="4" borderId="1" xfId="0" applyNumberFormat="1" applyFont="1" applyFill="1" applyBorder="1"/>
    <xf numFmtId="2" fontId="15" fillId="4" borderId="22" xfId="0" applyNumberFormat="1" applyFont="1" applyFill="1" applyBorder="1"/>
    <xf numFmtId="2" fontId="11" fillId="4" borderId="22" xfId="0" applyNumberFormat="1" applyFont="1" applyFill="1" applyBorder="1"/>
    <xf numFmtId="2" fontId="11" fillId="4" borderId="1" xfId="0" applyNumberFormat="1" applyFont="1" applyFill="1" applyBorder="1"/>
    <xf numFmtId="0" fontId="14" fillId="0" borderId="20" xfId="0" applyFont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44" fillId="4" borderId="6" xfId="0" applyFont="1" applyFill="1" applyBorder="1"/>
    <xf numFmtId="0" fontId="45" fillId="4" borderId="6" xfId="0" applyFont="1" applyFill="1" applyBorder="1"/>
    <xf numFmtId="0" fontId="8" fillId="3" borderId="29" xfId="0" applyFont="1" applyFill="1" applyBorder="1"/>
    <xf numFmtId="0" fontId="0" fillId="0" borderId="22" xfId="0" applyBorder="1"/>
    <xf numFmtId="0" fontId="0" fillId="0" borderId="20" xfId="0" applyBorder="1"/>
    <xf numFmtId="0" fontId="0" fillId="0" borderId="28" xfId="0" applyBorder="1"/>
    <xf numFmtId="0" fontId="0" fillId="4" borderId="22" xfId="0" applyFill="1" applyBorder="1"/>
    <xf numFmtId="0" fontId="15" fillId="4" borderId="16" xfId="0" applyFont="1" applyFill="1" applyBorder="1"/>
    <xf numFmtId="2" fontId="14" fillId="4" borderId="6" xfId="0" applyNumberFormat="1" applyFont="1" applyFill="1" applyBorder="1"/>
    <xf numFmtId="2" fontId="36" fillId="4" borderId="9" xfId="0" applyNumberFormat="1" applyFont="1" applyFill="1" applyBorder="1"/>
    <xf numFmtId="0" fontId="60" fillId="4" borderId="1" xfId="0" applyFont="1" applyFill="1" applyBorder="1"/>
    <xf numFmtId="0" fontId="36" fillId="4" borderId="1" xfId="0" applyFont="1" applyFill="1" applyBorder="1"/>
    <xf numFmtId="2" fontId="36" fillId="4" borderId="17" xfId="0" applyNumberFormat="1" applyFont="1" applyFill="1" applyBorder="1"/>
    <xf numFmtId="2" fontId="60" fillId="4" borderId="9" xfId="0" applyNumberFormat="1" applyFont="1" applyFill="1" applyBorder="1"/>
    <xf numFmtId="0" fontId="60" fillId="4" borderId="6" xfId="0" applyFont="1" applyFill="1" applyBorder="1"/>
    <xf numFmtId="2" fontId="14" fillId="4" borderId="9" xfId="0" applyNumberFormat="1" applyFont="1" applyFill="1" applyBorder="1"/>
    <xf numFmtId="0" fontId="35" fillId="4" borderId="6" xfId="0" applyFont="1" applyFill="1" applyBorder="1" applyAlignment="1">
      <alignment horizontal="right"/>
    </xf>
    <xf numFmtId="0" fontId="35" fillId="4" borderId="22" xfId="0" applyFont="1" applyFill="1" applyBorder="1" applyAlignment="1">
      <alignment horizontal="right"/>
    </xf>
    <xf numFmtId="0" fontId="35" fillId="4" borderId="9" xfId="0" applyFont="1" applyFill="1" applyBorder="1" applyAlignment="1">
      <alignment horizontal="right"/>
    </xf>
    <xf numFmtId="0" fontId="69" fillId="4" borderId="1" xfId="0" applyFont="1" applyFill="1" applyBorder="1"/>
    <xf numFmtId="0" fontId="35" fillId="4" borderId="1" xfId="0" applyFont="1" applyFill="1" applyBorder="1" applyAlignment="1">
      <alignment horizontal="right"/>
    </xf>
    <xf numFmtId="2" fontId="62" fillId="4" borderId="17" xfId="0" applyNumberFormat="1" applyFont="1" applyFill="1" applyBorder="1"/>
    <xf numFmtId="0" fontId="62" fillId="4" borderId="6" xfId="0" applyFont="1" applyFill="1" applyBorder="1"/>
    <xf numFmtId="0" fontId="12" fillId="4" borderId="1" xfId="0" applyFont="1" applyFill="1" applyBorder="1"/>
    <xf numFmtId="0" fontId="13" fillId="4" borderId="1" xfId="0" applyFont="1" applyFill="1" applyBorder="1"/>
    <xf numFmtId="0" fontId="36" fillId="4" borderId="6" xfId="0" applyFont="1" applyFill="1" applyBorder="1"/>
    <xf numFmtId="2" fontId="35" fillId="4" borderId="9" xfId="0" applyNumberFormat="1" applyFont="1" applyFill="1" applyBorder="1"/>
    <xf numFmtId="0" fontId="34" fillId="4" borderId="6" xfId="0" applyFont="1" applyFill="1" applyBorder="1"/>
    <xf numFmtId="0" fontId="34" fillId="4" borderId="22" xfId="0" applyFont="1" applyFill="1" applyBorder="1"/>
    <xf numFmtId="2" fontId="34" fillId="4" borderId="1" xfId="0" applyNumberFormat="1" applyFont="1" applyFill="1" applyBorder="1"/>
    <xf numFmtId="2" fontId="34" fillId="4" borderId="9" xfId="0" applyNumberFormat="1" applyFont="1" applyFill="1" applyBorder="1"/>
    <xf numFmtId="0" fontId="13" fillId="4" borderId="13" xfId="0" applyFont="1" applyFill="1" applyBorder="1"/>
    <xf numFmtId="0" fontId="72" fillId="4" borderId="22" xfId="0" applyFont="1" applyFill="1" applyBorder="1"/>
    <xf numFmtId="2" fontId="15" fillId="3" borderId="15" xfId="0" applyNumberFormat="1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2" fontId="15" fillId="3" borderId="24" xfId="0" applyNumberFormat="1" applyFont="1" applyFill="1" applyBorder="1" applyAlignment="1">
      <alignment horizontal="center"/>
    </xf>
    <xf numFmtId="2" fontId="15" fillId="3" borderId="16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73" fillId="0" borderId="22" xfId="0" applyFont="1" applyBorder="1" applyAlignment="1">
      <alignment horizontal="center"/>
    </xf>
    <xf numFmtId="2" fontId="15" fillId="3" borderId="7" xfId="0" applyNumberFormat="1" applyFont="1" applyFill="1" applyBorder="1" applyAlignment="1">
      <alignment horizontal="center"/>
    </xf>
    <xf numFmtId="2" fontId="15" fillId="3" borderId="17" xfId="0" applyNumberFormat="1" applyFont="1" applyFill="1" applyBorder="1" applyAlignment="1">
      <alignment horizontal="center"/>
    </xf>
    <xf numFmtId="2" fontId="15" fillId="3" borderId="21" xfId="0" applyNumberFormat="1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2" fontId="15" fillId="3" borderId="19" xfId="0" applyNumberFormat="1" applyFont="1" applyFill="1" applyBorder="1" applyAlignment="1">
      <alignment horizontal="center"/>
    </xf>
    <xf numFmtId="0" fontId="71" fillId="3" borderId="21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/>
    </xf>
    <xf numFmtId="0" fontId="71" fillId="3" borderId="26" xfId="0" applyFont="1" applyFill="1" applyBorder="1" applyAlignment="1">
      <alignment horizontal="center"/>
    </xf>
    <xf numFmtId="0" fontId="71" fillId="3" borderId="1" xfId="0" applyFont="1" applyFill="1" applyBorder="1" applyAlignment="1">
      <alignment horizontal="center"/>
    </xf>
    <xf numFmtId="0" fontId="71" fillId="3" borderId="22" xfId="0" applyFont="1" applyFill="1" applyBorder="1" applyAlignment="1">
      <alignment horizontal="center"/>
    </xf>
    <xf numFmtId="0" fontId="71" fillId="3" borderId="19" xfId="0" applyFont="1" applyFill="1" applyBorder="1" applyAlignment="1">
      <alignment horizontal="center"/>
    </xf>
    <xf numFmtId="2" fontId="15" fillId="3" borderId="26" xfId="0" applyNumberFormat="1" applyFont="1" applyFill="1" applyBorder="1" applyAlignment="1">
      <alignment horizontal="center"/>
    </xf>
    <xf numFmtId="0" fontId="71" fillId="3" borderId="5" xfId="0" applyFont="1" applyFill="1" applyBorder="1" applyAlignment="1">
      <alignment horizontal="center"/>
    </xf>
    <xf numFmtId="2" fontId="74" fillId="0" borderId="17" xfId="0" applyNumberFormat="1" applyFont="1" applyBorder="1"/>
    <xf numFmtId="2" fontId="74" fillId="0" borderId="22" xfId="0" applyNumberFormat="1" applyFont="1" applyBorder="1"/>
    <xf numFmtId="0" fontId="74" fillId="0" borderId="22" xfId="0" applyFont="1" applyBorder="1"/>
    <xf numFmtId="2" fontId="74" fillId="0" borderId="1" xfId="0" applyNumberFormat="1" applyFont="1" applyBorder="1"/>
    <xf numFmtId="2" fontId="74" fillId="0" borderId="6" xfId="0" applyNumberFormat="1" applyFont="1" applyBorder="1"/>
    <xf numFmtId="0" fontId="74" fillId="0" borderId="17" xfId="0" applyFont="1" applyBorder="1"/>
    <xf numFmtId="2" fontId="74" fillId="0" borderId="9" xfId="0" applyNumberFormat="1" applyFont="1" applyBorder="1"/>
    <xf numFmtId="2" fontId="75" fillId="0" borderId="22" xfId="0" applyNumberFormat="1" applyFont="1" applyBorder="1"/>
    <xf numFmtId="2" fontId="75" fillId="0" borderId="1" xfId="0" applyNumberFormat="1" applyFont="1" applyBorder="1"/>
    <xf numFmtId="0" fontId="36" fillId="3" borderId="22" xfId="0" applyFont="1" applyFill="1" applyBorder="1"/>
    <xf numFmtId="0" fontId="36" fillId="3" borderId="1" xfId="0" applyFont="1" applyFill="1" applyBorder="1"/>
    <xf numFmtId="2" fontId="70" fillId="3" borderId="17" xfId="0" applyNumberFormat="1" applyFont="1" applyFill="1" applyBorder="1"/>
    <xf numFmtId="0" fontId="71" fillId="3" borderId="1" xfId="0" applyFont="1" applyFill="1" applyBorder="1"/>
    <xf numFmtId="0" fontId="71" fillId="3" borderId="22" xfId="0" applyFont="1" applyFill="1" applyBorder="1"/>
    <xf numFmtId="2" fontId="34" fillId="3" borderId="9" xfId="0" applyNumberFormat="1" applyFont="1" applyFill="1" applyBorder="1"/>
    <xf numFmtId="2" fontId="34" fillId="3" borderId="1" xfId="0" applyNumberFormat="1" applyFont="1" applyFill="1" applyBorder="1"/>
    <xf numFmtId="0" fontId="0" fillId="3" borderId="0" xfId="0" applyFill="1"/>
    <xf numFmtId="2" fontId="14" fillId="3" borderId="6" xfId="0" applyNumberFormat="1" applyFont="1" applyFill="1" applyBorder="1"/>
    <xf numFmtId="2" fontId="60" fillId="3" borderId="9" xfId="0" applyNumberFormat="1" applyFont="1" applyFill="1" applyBorder="1"/>
    <xf numFmtId="2" fontId="14" fillId="3" borderId="9" xfId="0" applyNumberFormat="1" applyFont="1" applyFill="1" applyBorder="1"/>
    <xf numFmtId="2" fontId="14" fillId="3" borderId="17" xfId="0" applyNumberFormat="1" applyFont="1" applyFill="1" applyBorder="1"/>
    <xf numFmtId="2" fontId="13" fillId="3" borderId="9" xfId="0" applyNumberFormat="1" applyFont="1" applyFill="1" applyBorder="1"/>
    <xf numFmtId="0" fontId="64" fillId="3" borderId="9" xfId="0" applyFont="1" applyFill="1" applyBorder="1"/>
    <xf numFmtId="0" fontId="32" fillId="3" borderId="6" xfId="0" applyFont="1" applyFill="1" applyBorder="1"/>
    <xf numFmtId="2" fontId="12" fillId="3" borderId="9" xfId="0" applyNumberFormat="1" applyFont="1" applyFill="1" applyBorder="1"/>
    <xf numFmtId="0" fontId="2" fillId="0" borderId="24" xfId="0" quotePrefix="1" applyFont="1" applyBorder="1"/>
    <xf numFmtId="2" fontId="62" fillId="3" borderId="17" xfId="0" applyNumberFormat="1" applyFont="1" applyFill="1" applyBorder="1"/>
    <xf numFmtId="2" fontId="35" fillId="3" borderId="9" xfId="0" applyNumberFormat="1" applyFont="1" applyFill="1" applyBorder="1"/>
    <xf numFmtId="0" fontId="72" fillId="4" borderId="1" xfId="0" applyFont="1" applyFill="1" applyBorder="1"/>
    <xf numFmtId="2" fontId="23" fillId="0" borderId="30" xfId="0" applyNumberFormat="1" applyFont="1" applyBorder="1" applyAlignment="1">
      <alignment horizontal="center"/>
    </xf>
    <xf numFmtId="0" fontId="76" fillId="0" borderId="0" xfId="0" applyFont="1" applyAlignment="1">
      <alignment vertical="center"/>
    </xf>
    <xf numFmtId="2" fontId="2" fillId="0" borderId="0" xfId="0" applyNumberFormat="1" applyFont="1"/>
    <xf numFmtId="2" fontId="30" fillId="0" borderId="0" xfId="0" applyNumberFormat="1" applyFont="1"/>
    <xf numFmtId="0" fontId="9" fillId="0" borderId="0" xfId="0" applyFont="1"/>
    <xf numFmtId="0" fontId="18" fillId="0" borderId="0" xfId="0" applyFont="1"/>
    <xf numFmtId="0" fontId="44" fillId="0" borderId="0" xfId="0" applyFont="1"/>
    <xf numFmtId="2" fontId="45" fillId="0" borderId="0" xfId="0" applyNumberFormat="1" applyFont="1"/>
    <xf numFmtId="0" fontId="2" fillId="0" borderId="0" xfId="0" applyFont="1"/>
    <xf numFmtId="0" fontId="15" fillId="0" borderId="0" xfId="0" applyFont="1"/>
    <xf numFmtId="2" fontId="15" fillId="0" borderId="0" xfId="0" applyNumberFormat="1" applyFont="1"/>
    <xf numFmtId="165" fontId="15" fillId="0" borderId="0" xfId="0" applyNumberFormat="1" applyFont="1"/>
    <xf numFmtId="0" fontId="45" fillId="0" borderId="0" xfId="0" applyFont="1"/>
    <xf numFmtId="0" fontId="21" fillId="0" borderId="1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8" fillId="0" borderId="8" xfId="0" applyFont="1" applyBorder="1"/>
    <xf numFmtId="2" fontId="14" fillId="3" borderId="1" xfId="0" applyNumberFormat="1" applyFont="1" applyFill="1" applyBorder="1"/>
    <xf numFmtId="2" fontId="15" fillId="3" borderId="1" xfId="0" applyNumberFormat="1" applyFont="1" applyFill="1" applyBorder="1"/>
    <xf numFmtId="0" fontId="77" fillId="0" borderId="14" xfId="0" applyFont="1" applyBorder="1"/>
    <xf numFmtId="2" fontId="60" fillId="4" borderId="1" xfId="0" applyNumberFormat="1" applyFont="1" applyFill="1" applyBorder="1"/>
    <xf numFmtId="2" fontId="36" fillId="4" borderId="1" xfId="0" applyNumberFormat="1" applyFont="1" applyFill="1" applyBorder="1"/>
    <xf numFmtId="2" fontId="60" fillId="3" borderId="1" xfId="0" applyNumberFormat="1" applyFont="1" applyFill="1" applyBorder="1"/>
    <xf numFmtId="2" fontId="36" fillId="3" borderId="1" xfId="0" applyNumberFormat="1" applyFont="1" applyFill="1" applyBorder="1"/>
    <xf numFmtId="2" fontId="36" fillId="5" borderId="1" xfId="0" applyNumberFormat="1" applyFont="1" applyFill="1" applyBorder="1"/>
    <xf numFmtId="0" fontId="60" fillId="3" borderId="1" xfId="0" applyFont="1" applyFill="1" applyBorder="1"/>
    <xf numFmtId="0" fontId="44" fillId="0" borderId="25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77" fillId="0" borderId="8" xfId="0" applyFont="1" applyBorder="1" applyAlignment="1">
      <alignment horizontal="left"/>
    </xf>
    <xf numFmtId="0" fontId="2" fillId="0" borderId="3" xfId="0" applyFont="1" applyBorder="1"/>
    <xf numFmtId="0" fontId="2" fillId="0" borderId="34" xfId="0" applyFont="1" applyBorder="1"/>
    <xf numFmtId="0" fontId="78" fillId="0" borderId="14" xfId="0" applyFont="1" applyBorder="1"/>
    <xf numFmtId="2" fontId="35" fillId="3" borderId="1" xfId="0" applyNumberFormat="1" applyFont="1" applyFill="1" applyBorder="1"/>
    <xf numFmtId="0" fontId="43" fillId="5" borderId="1" xfId="0" applyFont="1" applyFill="1" applyBorder="1"/>
    <xf numFmtId="2" fontId="7" fillId="0" borderId="1" xfId="0" applyNumberFormat="1" applyFont="1" applyBorder="1" applyAlignment="1">
      <alignment horizontal="center"/>
    </xf>
    <xf numFmtId="0" fontId="78" fillId="0" borderId="2" xfId="0" applyFont="1" applyBorder="1" applyAlignment="1">
      <alignment horizontal="left"/>
    </xf>
    <xf numFmtId="0" fontId="78" fillId="0" borderId="25" xfId="0" applyFont="1" applyBorder="1"/>
    <xf numFmtId="0" fontId="78" fillId="0" borderId="8" xfId="0" applyFont="1" applyBorder="1" applyAlignment="1">
      <alignment horizontal="left"/>
    </xf>
    <xf numFmtId="2" fontId="23" fillId="0" borderId="1" xfId="0" applyNumberFormat="1" applyFont="1" applyBorder="1" applyAlignment="1">
      <alignment horizontal="center"/>
    </xf>
    <xf numFmtId="2" fontId="13" fillId="3" borderId="1" xfId="0" applyNumberFormat="1" applyFont="1" applyFill="1" applyBorder="1"/>
    <xf numFmtId="2" fontId="13" fillId="4" borderId="1" xfId="0" applyNumberFormat="1" applyFont="1" applyFill="1" applyBorder="1"/>
    <xf numFmtId="0" fontId="33" fillId="0" borderId="8" xfId="0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2" fontId="62" fillId="4" borderId="9" xfId="0" applyNumberFormat="1" applyFont="1" applyFill="1" applyBorder="1"/>
    <xf numFmtId="2" fontId="62" fillId="3" borderId="9" xfId="0" applyNumberFormat="1" applyFont="1" applyFill="1" applyBorder="1"/>
    <xf numFmtId="1" fontId="34" fillId="3" borderId="9" xfId="0" applyNumberFormat="1" applyFont="1" applyFill="1" applyBorder="1"/>
    <xf numFmtId="2" fontId="35" fillId="5" borderId="9" xfId="0" applyNumberFormat="1" applyFont="1" applyFill="1" applyBorder="1"/>
    <xf numFmtId="0" fontId="19" fillId="0" borderId="27" xfId="0" applyFont="1" applyBorder="1" applyAlignment="1">
      <alignment horizontal="center"/>
    </xf>
    <xf numFmtId="0" fontId="33" fillId="0" borderId="14" xfId="0" applyFont="1" applyBorder="1"/>
    <xf numFmtId="2" fontId="12" fillId="3" borderId="1" xfId="0" applyNumberFormat="1" applyFont="1" applyFill="1" applyBorder="1"/>
    <xf numFmtId="0" fontId="23" fillId="0" borderId="46" xfId="0" applyFont="1" applyBorder="1" applyAlignment="1">
      <alignment horizontal="center"/>
    </xf>
    <xf numFmtId="0" fontId="14" fillId="0" borderId="15" xfId="0" applyFont="1" applyBorder="1"/>
    <xf numFmtId="0" fontId="14" fillId="0" borderId="24" xfId="0" applyFont="1" applyBorder="1" applyAlignment="1">
      <alignment horizontal="left"/>
    </xf>
    <xf numFmtId="0" fontId="16" fillId="0" borderId="1" xfId="0" applyFont="1" applyBorder="1"/>
    <xf numFmtId="0" fontId="72" fillId="4" borderId="9" xfId="0" applyFont="1" applyFill="1" applyBorder="1"/>
    <xf numFmtId="0" fontId="2" fillId="0" borderId="5" xfId="0" applyFont="1" applyBorder="1" applyAlignment="1">
      <alignment horizontal="left"/>
    </xf>
    <xf numFmtId="2" fontId="12" fillId="4" borderId="9" xfId="0" applyNumberFormat="1" applyFont="1" applyFill="1" applyBorder="1"/>
    <xf numFmtId="0" fontId="44" fillId="4" borderId="9" xfId="0" applyFont="1" applyFill="1" applyBorder="1"/>
    <xf numFmtId="0" fontId="45" fillId="4" borderId="9" xfId="0" applyFont="1" applyFill="1" applyBorder="1"/>
    <xf numFmtId="0" fontId="14" fillId="0" borderId="9" xfId="0" applyFont="1" applyBorder="1"/>
    <xf numFmtId="0" fontId="15" fillId="0" borderId="9" xfId="0" applyFont="1" applyBorder="1"/>
    <xf numFmtId="0" fontId="8" fillId="3" borderId="4" xfId="0" applyFont="1" applyFill="1" applyBorder="1"/>
    <xf numFmtId="2" fontId="36" fillId="4" borderId="16" xfId="0" applyNumberFormat="1" applyFont="1" applyFill="1" applyBorder="1"/>
    <xf numFmtId="0" fontId="77" fillId="0" borderId="23" xfId="0" applyFont="1" applyBorder="1" applyAlignment="1">
      <alignment horizontal="left"/>
    </xf>
    <xf numFmtId="2" fontId="36" fillId="4" borderId="6" xfId="0" applyNumberFormat="1" applyFont="1" applyFill="1" applyBorder="1"/>
    <xf numFmtId="2" fontId="13" fillId="4" borderId="17" xfId="0" applyNumberFormat="1" applyFont="1" applyFill="1" applyBorder="1"/>
    <xf numFmtId="0" fontId="55" fillId="0" borderId="8" xfId="0" applyFont="1" applyBorder="1" applyAlignment="1">
      <alignment horizontal="left"/>
    </xf>
    <xf numFmtId="0" fontId="26" fillId="0" borderId="34" xfId="0" applyFont="1" applyBorder="1"/>
    <xf numFmtId="0" fontId="33" fillId="0" borderId="18" xfId="0" applyFont="1" applyBorder="1" applyAlignment="1">
      <alignment horizontal="left"/>
    </xf>
    <xf numFmtId="2" fontId="35" fillId="3" borderId="22" xfId="0" applyNumberFormat="1" applyFont="1" applyFill="1" applyBorder="1"/>
    <xf numFmtId="0" fontId="25" fillId="0" borderId="46" xfId="0" applyFont="1" applyBorder="1" applyAlignment="1">
      <alignment horizontal="center"/>
    </xf>
    <xf numFmtId="2" fontId="45" fillId="3" borderId="15" xfId="0" applyNumberFormat="1" applyFont="1" applyFill="1" applyBorder="1"/>
    <xf numFmtId="2" fontId="45" fillId="3" borderId="24" xfId="0" applyNumberFormat="1" applyFont="1" applyFill="1" applyBorder="1"/>
    <xf numFmtId="0" fontId="55" fillId="3" borderId="19" xfId="0" applyFont="1" applyFill="1" applyBorder="1"/>
    <xf numFmtId="0" fontId="55" fillId="3" borderId="21" xfId="0" applyFont="1" applyFill="1" applyBorder="1"/>
    <xf numFmtId="0" fontId="45" fillId="3" borderId="21" xfId="0" applyFont="1" applyFill="1" applyBorder="1"/>
    <xf numFmtId="2" fontId="45" fillId="3" borderId="16" xfId="0" applyNumberFormat="1" applyFont="1" applyFill="1" applyBorder="1"/>
    <xf numFmtId="2" fontId="45" fillId="3" borderId="17" xfId="0" applyNumberFormat="1" applyFont="1" applyFill="1" applyBorder="1"/>
    <xf numFmtId="0" fontId="45" fillId="3" borderId="1" xfId="0" applyFont="1" applyFill="1" applyBorder="1"/>
    <xf numFmtId="0" fontId="45" fillId="3" borderId="22" xfId="0" applyFont="1" applyFill="1" applyBorder="1"/>
    <xf numFmtId="0" fontId="45" fillId="3" borderId="17" xfId="0" applyFont="1" applyFill="1" applyBorder="1"/>
    <xf numFmtId="0" fontId="45" fillId="3" borderId="9" xfId="0" applyFont="1" applyFill="1" applyBorder="1"/>
    <xf numFmtId="0" fontId="45" fillId="3" borderId="6" xfId="0" applyFont="1" applyFill="1" applyBorder="1"/>
    <xf numFmtId="0" fontId="0" fillId="3" borderId="22" xfId="0" applyFill="1" applyBorder="1"/>
    <xf numFmtId="2" fontId="45" fillId="3" borderId="7" xfId="0" applyNumberFormat="1" applyFont="1" applyFill="1" applyBorder="1"/>
    <xf numFmtId="2" fontId="45" fillId="3" borderId="22" xfId="0" applyNumberFormat="1" applyFont="1" applyFill="1" applyBorder="1"/>
    <xf numFmtId="2" fontId="45" fillId="3" borderId="1" xfId="0" applyNumberFormat="1" applyFont="1" applyFill="1" applyBorder="1"/>
    <xf numFmtId="2" fontId="45" fillId="3" borderId="19" xfId="0" applyNumberFormat="1" applyFont="1" applyFill="1" applyBorder="1"/>
    <xf numFmtId="2" fontId="15" fillId="3" borderId="5" xfId="0" applyNumberFormat="1" applyFont="1" applyFill="1" applyBorder="1"/>
    <xf numFmtId="0" fontId="55" fillId="3" borderId="26" xfId="0" applyFont="1" applyFill="1" applyBorder="1"/>
    <xf numFmtId="0" fontId="55" fillId="3" borderId="1" xfId="0" applyFont="1" applyFill="1" applyBorder="1"/>
    <xf numFmtId="0" fontId="55" fillId="3" borderId="22" xfId="0" applyFont="1" applyFill="1" applyBorder="1"/>
    <xf numFmtId="0" fontId="55" fillId="3" borderId="17" xfId="0" applyFont="1" applyFill="1" applyBorder="1"/>
    <xf numFmtId="2" fontId="45" fillId="3" borderId="26" xfId="0" applyNumberFormat="1" applyFont="1" applyFill="1" applyBorder="1"/>
    <xf numFmtId="2" fontId="45" fillId="3" borderId="5" xfId="0" applyNumberFormat="1" applyFont="1" applyFill="1" applyBorder="1"/>
    <xf numFmtId="2" fontId="14" fillId="3" borderId="24" xfId="0" applyNumberFormat="1" applyFont="1" applyFill="1" applyBorder="1"/>
    <xf numFmtId="0" fontId="36" fillId="4" borderId="16" xfId="0" applyFont="1" applyFill="1" applyBorder="1"/>
    <xf numFmtId="0" fontId="43" fillId="4" borderId="13" xfId="0" applyFont="1" applyFill="1" applyBorder="1"/>
    <xf numFmtId="2" fontId="35" fillId="4" borderId="17" xfId="0" applyNumberFormat="1" applyFont="1" applyFill="1" applyBorder="1"/>
    <xf numFmtId="0" fontId="10" fillId="4" borderId="13" xfId="0" applyFont="1" applyFill="1" applyBorder="1"/>
    <xf numFmtId="0" fontId="11" fillId="4" borderId="13" xfId="0" applyFont="1" applyFill="1" applyBorder="1"/>
    <xf numFmtId="0" fontId="21" fillId="4" borderId="16" xfId="0" applyFont="1" applyFill="1" applyBorder="1"/>
    <xf numFmtId="0" fontId="21" fillId="4" borderId="17" xfId="0" applyFont="1" applyFill="1" applyBorder="1"/>
    <xf numFmtId="2" fontId="35" fillId="4" borderId="1" xfId="0" applyNumberFormat="1" applyFont="1" applyFill="1" applyBorder="1"/>
    <xf numFmtId="0" fontId="14" fillId="3" borderId="13" xfId="0" applyFont="1" applyFill="1" applyBorder="1"/>
    <xf numFmtId="0" fontId="57" fillId="3" borderId="6" xfId="0" applyFont="1" applyFill="1" applyBorder="1"/>
    <xf numFmtId="0" fontId="56" fillId="3" borderId="22" xfId="0" applyFont="1" applyFill="1" applyBorder="1"/>
    <xf numFmtId="0" fontId="57" fillId="3" borderId="1" xfId="0" applyFont="1" applyFill="1" applyBorder="1"/>
    <xf numFmtId="0" fontId="58" fillId="3" borderId="1" xfId="0" applyFont="1" applyFill="1" applyBorder="1"/>
    <xf numFmtId="0" fontId="58" fillId="3" borderId="6" xfId="0" applyFont="1" applyFill="1" applyBorder="1"/>
    <xf numFmtId="0" fontId="59" fillId="3" borderId="6" xfId="0" applyFont="1" applyFill="1" applyBorder="1"/>
    <xf numFmtId="0" fontId="56" fillId="3" borderId="9" xfId="0" applyFont="1" applyFill="1" applyBorder="1"/>
    <xf numFmtId="0" fontId="56" fillId="3" borderId="1" xfId="0" applyFont="1" applyFill="1" applyBorder="1"/>
    <xf numFmtId="0" fontId="56" fillId="3" borderId="6" xfId="0" applyFont="1" applyFill="1" applyBorder="1"/>
    <xf numFmtId="0" fontId="56" fillId="3" borderId="13" xfId="0" applyFont="1" applyFill="1" applyBorder="1"/>
    <xf numFmtId="0" fontId="58" fillId="3" borderId="17" xfId="0" applyFont="1" applyFill="1" applyBorder="1"/>
    <xf numFmtId="0" fontId="57" fillId="3" borderId="17" xfId="0" applyFont="1" applyFill="1" applyBorder="1"/>
    <xf numFmtId="0" fontId="57" fillId="3" borderId="22" xfId="0" applyFont="1" applyFill="1" applyBorder="1"/>
    <xf numFmtId="0" fontId="58" fillId="3" borderId="22" xfId="0" applyFont="1" applyFill="1" applyBorder="1"/>
    <xf numFmtId="0" fontId="56" fillId="3" borderId="17" xfId="0" applyFont="1" applyFill="1" applyBorder="1"/>
    <xf numFmtId="0" fontId="0" fillId="0" borderId="1" xfId="0" applyBorder="1"/>
    <xf numFmtId="0" fontId="0" fillId="0" borderId="17" xfId="0" applyBorder="1"/>
    <xf numFmtId="0" fontId="32" fillId="0" borderId="17" xfId="0" applyFont="1" applyBorder="1"/>
    <xf numFmtId="0" fontId="32" fillId="0" borderId="24" xfId="0" applyFont="1" applyBorder="1"/>
    <xf numFmtId="0" fontId="32" fillId="0" borderId="18" xfId="0" applyFont="1" applyBorder="1"/>
    <xf numFmtId="0" fontId="32" fillId="0" borderId="18" xfId="0" applyFont="1" applyBorder="1" applyAlignment="1">
      <alignment horizontal="center"/>
    </xf>
    <xf numFmtId="0" fontId="32" fillId="0" borderId="30" xfId="0" applyFont="1" applyBorder="1"/>
    <xf numFmtId="0" fontId="0" fillId="0" borderId="31" xfId="0" applyBorder="1"/>
    <xf numFmtId="0" fontId="44" fillId="3" borderId="15" xfId="0" applyFont="1" applyFill="1" applyBorder="1"/>
    <xf numFmtId="0" fontId="44" fillId="3" borderId="24" xfId="0" applyFont="1" applyFill="1" applyBorder="1"/>
    <xf numFmtId="0" fontId="44" fillId="3" borderId="16" xfId="0" applyFont="1" applyFill="1" applyBorder="1"/>
    <xf numFmtId="0" fontId="44" fillId="3" borderId="1" xfId="0" applyFont="1" applyFill="1" applyBorder="1"/>
    <xf numFmtId="0" fontId="44" fillId="3" borderId="22" xfId="0" applyFont="1" applyFill="1" applyBorder="1"/>
    <xf numFmtId="0" fontId="44" fillId="3" borderId="17" xfId="0" applyFont="1" applyFill="1" applyBorder="1"/>
    <xf numFmtId="0" fontId="44" fillId="3" borderId="6" xfId="0" applyFont="1" applyFill="1" applyBorder="1"/>
    <xf numFmtId="0" fontId="44" fillId="3" borderId="7" xfId="0" applyFont="1" applyFill="1" applyBorder="1"/>
    <xf numFmtId="2" fontId="44" fillId="3" borderId="22" xfId="0" applyNumberFormat="1" applyFont="1" applyFill="1" applyBorder="1"/>
    <xf numFmtId="2" fontId="44" fillId="3" borderId="17" xfId="0" applyNumberFormat="1" applyFont="1" applyFill="1" applyBorder="1"/>
    <xf numFmtId="0" fontId="44" fillId="3" borderId="19" xfId="0" applyFont="1" applyFill="1" applyBorder="1"/>
    <xf numFmtId="2" fontId="15" fillId="3" borderId="26" xfId="0" applyNumberFormat="1" applyFont="1" applyFill="1" applyBorder="1"/>
    <xf numFmtId="2" fontId="15" fillId="3" borderId="21" xfId="0" applyNumberFormat="1" applyFont="1" applyFill="1" applyBorder="1"/>
    <xf numFmtId="0" fontId="15" fillId="3" borderId="21" xfId="0" applyFont="1" applyFill="1" applyBorder="1"/>
    <xf numFmtId="0" fontId="44" fillId="3" borderId="5" xfId="0" applyFont="1" applyFill="1" applyBorder="1"/>
    <xf numFmtId="0" fontId="15" fillId="3" borderId="13" xfId="0" applyFont="1" applyFill="1" applyBorder="1"/>
    <xf numFmtId="0" fontId="79" fillId="0" borderId="17" xfId="0" applyFont="1" applyBorder="1"/>
    <xf numFmtId="0" fontId="79" fillId="0" borderId="1" xfId="0" applyFont="1" applyBorder="1"/>
    <xf numFmtId="0" fontId="32" fillId="4" borderId="17" xfId="0" applyFont="1" applyFill="1" applyBorder="1"/>
    <xf numFmtId="0" fontId="0" fillId="4" borderId="17" xfId="0" applyFill="1" applyBorder="1"/>
    <xf numFmtId="2" fontId="34" fillId="3" borderId="6" xfId="0" applyNumberFormat="1" applyFont="1" applyFill="1" applyBorder="1"/>
    <xf numFmtId="2" fontId="34" fillId="3" borderId="22" xfId="0" applyNumberFormat="1" applyFont="1" applyFill="1" applyBorder="1"/>
    <xf numFmtId="2" fontId="80" fillId="3" borderId="22" xfId="0" applyNumberFormat="1" applyFont="1" applyFill="1" applyBorder="1"/>
    <xf numFmtId="2" fontId="34" fillId="3" borderId="16" xfId="0" applyNumberFormat="1" applyFont="1" applyFill="1" applyBorder="1"/>
    <xf numFmtId="2" fontId="81" fillId="3" borderId="1" xfId="0" applyNumberFormat="1" applyFont="1" applyFill="1" applyBorder="1"/>
    <xf numFmtId="2" fontId="15" fillId="3" borderId="22" xfId="0" applyNumberFormat="1" applyFont="1" applyFill="1" applyBorder="1"/>
    <xf numFmtId="0" fontId="3" fillId="3" borderId="13" xfId="0" applyFont="1" applyFill="1" applyBorder="1"/>
    <xf numFmtId="0" fontId="32" fillId="3" borderId="17" xfId="0" applyFont="1" applyFill="1" applyBorder="1"/>
    <xf numFmtId="0" fontId="0" fillId="3" borderId="17" xfId="0" applyFill="1" applyBorder="1"/>
    <xf numFmtId="0" fontId="14" fillId="5" borderId="17" xfId="0" applyFont="1" applyFill="1" applyBorder="1"/>
    <xf numFmtId="0" fontId="14" fillId="5" borderId="1" xfId="0" applyFont="1" applyFill="1" applyBorder="1"/>
    <xf numFmtId="2" fontId="15" fillId="5" borderId="1" xfId="0" applyNumberFormat="1" applyFont="1" applyFill="1" applyBorder="1"/>
    <xf numFmtId="0" fontId="14" fillId="5" borderId="6" xfId="0" applyFont="1" applyFill="1" applyBorder="1"/>
    <xf numFmtId="2" fontId="15" fillId="5" borderId="6" xfId="0" applyNumberFormat="1" applyFont="1" applyFill="1" applyBorder="1"/>
    <xf numFmtId="0" fontId="14" fillId="5" borderId="9" xfId="0" applyFont="1" applyFill="1" applyBorder="1"/>
    <xf numFmtId="0" fontId="15" fillId="5" borderId="9" xfId="0" applyFont="1" applyFill="1" applyBorder="1"/>
    <xf numFmtId="0" fontId="15" fillId="5" borderId="6" xfId="0" applyFont="1" applyFill="1" applyBorder="1"/>
    <xf numFmtId="0" fontId="14" fillId="5" borderId="22" xfId="0" applyFont="1" applyFill="1" applyBorder="1"/>
    <xf numFmtId="2" fontId="15" fillId="5" borderId="22" xfId="0" applyNumberFormat="1" applyFont="1" applyFill="1" applyBorder="1"/>
    <xf numFmtId="2" fontId="15" fillId="5" borderId="9" xfId="0" applyNumberFormat="1" applyFont="1" applyFill="1" applyBorder="1"/>
    <xf numFmtId="0" fontId="3" fillId="5" borderId="13" xfId="0" applyFont="1" applyFill="1" applyBorder="1"/>
    <xf numFmtId="0" fontId="10" fillId="5" borderId="22" xfId="0" applyFont="1" applyFill="1" applyBorder="1"/>
    <xf numFmtId="0" fontId="10" fillId="5" borderId="17" xfId="0" applyFont="1" applyFill="1" applyBorder="1"/>
    <xf numFmtId="0" fontId="32" fillId="5" borderId="17" xfId="0" applyFont="1" applyFill="1" applyBorder="1"/>
    <xf numFmtId="0" fontId="0" fillId="5" borderId="17" xfId="0" applyFill="1" applyBorder="1"/>
    <xf numFmtId="0" fontId="43" fillId="5" borderId="22" xfId="0" applyFont="1" applyFill="1" applyBorder="1"/>
    <xf numFmtId="0" fontId="60" fillId="3" borderId="22" xfId="0" applyFont="1" applyFill="1" applyBorder="1"/>
    <xf numFmtId="2" fontId="62" fillId="3" borderId="1" xfId="0" applyNumberFormat="1" applyFont="1" applyFill="1" applyBorder="1"/>
    <xf numFmtId="0" fontId="62" fillId="5" borderId="9" xfId="0" applyFont="1" applyFill="1" applyBorder="1"/>
    <xf numFmtId="0" fontId="62" fillId="5" borderId="1" xfId="0" applyFont="1" applyFill="1" applyBorder="1"/>
    <xf numFmtId="0" fontId="43" fillId="5" borderId="6" xfId="0" applyFont="1" applyFill="1" applyBorder="1"/>
    <xf numFmtId="0" fontId="60" fillId="5" borderId="1" xfId="0" applyFont="1" applyFill="1" applyBorder="1"/>
    <xf numFmtId="2" fontId="45" fillId="5" borderId="15" xfId="0" applyNumberFormat="1" applyFont="1" applyFill="1" applyBorder="1"/>
    <xf numFmtId="0" fontId="55" fillId="5" borderId="19" xfId="0" applyFont="1" applyFill="1" applyBorder="1"/>
    <xf numFmtId="0" fontId="55" fillId="5" borderId="21" xfId="0" applyFont="1" applyFill="1" applyBorder="1"/>
    <xf numFmtId="2" fontId="45" fillId="5" borderId="24" xfId="0" applyNumberFormat="1" applyFont="1" applyFill="1" applyBorder="1"/>
    <xf numFmtId="0" fontId="45" fillId="5" borderId="21" xfId="0" applyFont="1" applyFill="1" applyBorder="1"/>
    <xf numFmtId="2" fontId="45" fillId="5" borderId="16" xfId="0" applyNumberFormat="1" applyFont="1" applyFill="1" applyBorder="1"/>
    <xf numFmtId="0" fontId="45" fillId="5" borderId="1" xfId="0" applyFont="1" applyFill="1" applyBorder="1"/>
    <xf numFmtId="0" fontId="45" fillId="5" borderId="22" xfId="0" applyFont="1" applyFill="1" applyBorder="1"/>
    <xf numFmtId="2" fontId="45" fillId="5" borderId="17" xfId="0" applyNumberFormat="1" applyFont="1" applyFill="1" applyBorder="1"/>
    <xf numFmtId="0" fontId="45" fillId="5" borderId="6" xfId="0" applyFont="1" applyFill="1" applyBorder="1"/>
    <xf numFmtId="0" fontId="0" fillId="5" borderId="22" xfId="0" applyFill="1" applyBorder="1"/>
    <xf numFmtId="2" fontId="45" fillId="5" borderId="7" xfId="0" applyNumberFormat="1" applyFont="1" applyFill="1" applyBorder="1"/>
    <xf numFmtId="2" fontId="45" fillId="5" borderId="1" xfId="0" applyNumberFormat="1" applyFont="1" applyFill="1" applyBorder="1"/>
    <xf numFmtId="2" fontId="45" fillId="5" borderId="22" xfId="0" applyNumberFormat="1" applyFont="1" applyFill="1" applyBorder="1"/>
    <xf numFmtId="0" fontId="45" fillId="5" borderId="17" xfId="0" applyFont="1" applyFill="1" applyBorder="1"/>
    <xf numFmtId="2" fontId="45" fillId="5" borderId="19" xfId="0" applyNumberFormat="1" applyFont="1" applyFill="1" applyBorder="1"/>
    <xf numFmtId="2" fontId="15" fillId="5" borderId="5" xfId="0" applyNumberFormat="1" applyFont="1" applyFill="1" applyBorder="1"/>
    <xf numFmtId="2" fontId="15" fillId="5" borderId="26" xfId="0" applyNumberFormat="1" applyFont="1" applyFill="1" applyBorder="1"/>
    <xf numFmtId="2" fontId="15" fillId="5" borderId="21" xfId="0" applyNumberFormat="1" applyFont="1" applyFill="1" applyBorder="1"/>
    <xf numFmtId="2" fontId="15" fillId="5" borderId="17" xfId="0" applyNumberFormat="1" applyFont="1" applyFill="1" applyBorder="1"/>
    <xf numFmtId="0" fontId="55" fillId="5" borderId="1" xfId="0" applyFont="1" applyFill="1" applyBorder="1"/>
    <xf numFmtId="0" fontId="55" fillId="5" borderId="22" xfId="0" applyFont="1" applyFill="1" applyBorder="1"/>
    <xf numFmtId="0" fontId="55" fillId="5" borderId="17" xfId="0" applyFont="1" applyFill="1" applyBorder="1"/>
    <xf numFmtId="0" fontId="15" fillId="5" borderId="26" xfId="0" applyFont="1" applyFill="1" applyBorder="1"/>
    <xf numFmtId="0" fontId="15" fillId="5" borderId="21" xfId="0" applyFont="1" applyFill="1" applyBorder="1"/>
    <xf numFmtId="2" fontId="45" fillId="5" borderId="26" xfId="0" applyNumberFormat="1" applyFont="1" applyFill="1" applyBorder="1"/>
    <xf numFmtId="0" fontId="55" fillId="5" borderId="26" xfId="0" applyFont="1" applyFill="1" applyBorder="1"/>
    <xf numFmtId="2" fontId="45" fillId="5" borderId="5" xfId="0" applyNumberFormat="1" applyFont="1" applyFill="1" applyBorder="1"/>
    <xf numFmtId="2" fontId="15" fillId="5" borderId="19" xfId="0" applyNumberFormat="1" applyFont="1" applyFill="1" applyBorder="1"/>
    <xf numFmtId="0" fontId="72" fillId="3" borderId="17" xfId="0" applyFont="1" applyFill="1" applyBorder="1"/>
    <xf numFmtId="0" fontId="60" fillId="5" borderId="6" xfId="0" applyFont="1" applyFill="1" applyBorder="1"/>
    <xf numFmtId="2" fontId="14" fillId="5" borderId="15" xfId="0" applyNumberFormat="1" applyFont="1" applyFill="1" applyBorder="1"/>
    <xf numFmtId="0" fontId="14" fillId="5" borderId="19" xfId="0" applyFont="1" applyFill="1" applyBorder="1"/>
    <xf numFmtId="2" fontId="31" fillId="0" borderId="46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2" fontId="45" fillId="3" borderId="6" xfId="0" applyNumberFormat="1" applyFont="1" applyFill="1" applyBorder="1"/>
    <xf numFmtId="2" fontId="0" fillId="3" borderId="22" xfId="0" applyNumberFormat="1" applyFill="1" applyBorder="1"/>
    <xf numFmtId="0" fontId="7" fillId="0" borderId="4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0" fillId="5" borderId="16" xfId="0" applyFont="1" applyFill="1" applyBorder="1"/>
    <xf numFmtId="0" fontId="60" fillId="5" borderId="17" xfId="0" applyFont="1" applyFill="1" applyBorder="1"/>
    <xf numFmtId="2" fontId="60" fillId="5" borderId="9" xfId="0" applyNumberFormat="1" applyFont="1" applyFill="1" applyBorder="1"/>
    <xf numFmtId="2" fontId="60" fillId="5" borderId="1" xfId="0" applyNumberFormat="1" applyFont="1" applyFill="1" applyBorder="1"/>
    <xf numFmtId="0" fontId="36" fillId="5" borderId="6" xfId="0" applyFont="1" applyFill="1" applyBorder="1"/>
    <xf numFmtId="0" fontId="36" fillId="5" borderId="22" xfId="0" applyFont="1" applyFill="1" applyBorder="1"/>
    <xf numFmtId="2" fontId="70" fillId="5" borderId="17" xfId="0" applyNumberFormat="1" applyFont="1" applyFill="1" applyBorder="1"/>
    <xf numFmtId="0" fontId="71" fillId="5" borderId="1" xfId="0" applyFont="1" applyFill="1" applyBorder="1"/>
    <xf numFmtId="0" fontId="71" fillId="5" borderId="22" xfId="0" applyFont="1" applyFill="1" applyBorder="1"/>
    <xf numFmtId="0" fontId="62" fillId="5" borderId="17" xfId="0" applyFont="1" applyFill="1" applyBorder="1"/>
    <xf numFmtId="2" fontId="62" fillId="5" borderId="17" xfId="0" applyNumberFormat="1" applyFont="1" applyFill="1" applyBorder="1"/>
    <xf numFmtId="2" fontId="62" fillId="5" borderId="9" xfId="0" applyNumberFormat="1" applyFont="1" applyFill="1" applyBorder="1"/>
    <xf numFmtId="1" fontId="36" fillId="3" borderId="9" xfId="0" applyNumberFormat="1" applyFont="1" applyFill="1" applyBorder="1"/>
    <xf numFmtId="2" fontId="14" fillId="3" borderId="15" xfId="0" applyNumberFormat="1" applyFont="1" applyFill="1" applyBorder="1"/>
    <xf numFmtId="2" fontId="14" fillId="3" borderId="16" xfId="0" applyNumberFormat="1" applyFont="1" applyFill="1" applyBorder="1"/>
    <xf numFmtId="2" fontId="14" fillId="3" borderId="7" xfId="0" applyNumberFormat="1" applyFont="1" applyFill="1" applyBorder="1"/>
    <xf numFmtId="2" fontId="14" fillId="3" borderId="22" xfId="0" applyNumberFormat="1" applyFont="1" applyFill="1" applyBorder="1"/>
    <xf numFmtId="2" fontId="14" fillId="3" borderId="19" xfId="0" applyNumberFormat="1" applyFont="1" applyFill="1" applyBorder="1"/>
    <xf numFmtId="2" fontId="14" fillId="3" borderId="5" xfId="0" applyNumberFormat="1" applyFont="1" applyFill="1" applyBorder="1"/>
    <xf numFmtId="2" fontId="15" fillId="0" borderId="16" xfId="0" applyNumberFormat="1" applyFont="1" applyBorder="1"/>
    <xf numFmtId="0" fontId="62" fillId="5" borderId="6" xfId="0" applyFont="1" applyFill="1" applyBorder="1"/>
    <xf numFmtId="0" fontId="82" fillId="3" borderId="17" xfId="0" applyFont="1" applyFill="1" applyBorder="1"/>
    <xf numFmtId="0" fontId="34" fillId="5" borderId="6" xfId="0" applyFont="1" applyFill="1" applyBorder="1"/>
    <xf numFmtId="0" fontId="15" fillId="3" borderId="24" xfId="0" applyFont="1" applyFill="1" applyBorder="1"/>
    <xf numFmtId="0" fontId="8" fillId="3" borderId="5" xfId="0" applyFont="1" applyFill="1" applyBorder="1"/>
    <xf numFmtId="0" fontId="15" fillId="3" borderId="5" xfId="0" applyFont="1" applyFill="1" applyBorder="1"/>
    <xf numFmtId="0" fontId="8" fillId="3" borderId="24" xfId="0" applyFont="1" applyFill="1" applyBorder="1"/>
    <xf numFmtId="2" fontId="15" fillId="3" borderId="19" xfId="0" applyNumberFormat="1" applyFont="1" applyFill="1" applyBorder="1"/>
    <xf numFmtId="0" fontId="3" fillId="3" borderId="11" xfId="0" applyFont="1" applyFill="1" applyBorder="1"/>
    <xf numFmtId="0" fontId="3" fillId="3" borderId="24" xfId="0" applyFont="1" applyFill="1" applyBorder="1"/>
    <xf numFmtId="0" fontId="0" fillId="0" borderId="5" xfId="0" applyBorder="1"/>
    <xf numFmtId="0" fontId="14" fillId="6" borderId="17" xfId="0" applyFont="1" applyFill="1" applyBorder="1"/>
    <xf numFmtId="0" fontId="15" fillId="6" borderId="17" xfId="0" applyFont="1" applyFill="1" applyBorder="1"/>
    <xf numFmtId="2" fontId="14" fillId="6" borderId="17" xfId="0" applyNumberFormat="1" applyFont="1" applyFill="1" applyBorder="1"/>
    <xf numFmtId="2" fontId="15" fillId="6" borderId="17" xfId="0" applyNumberFormat="1" applyFont="1" applyFill="1" applyBorder="1"/>
    <xf numFmtId="0" fontId="15" fillId="6" borderId="6" xfId="0" applyFont="1" applyFill="1" applyBorder="1"/>
    <xf numFmtId="0" fontId="15" fillId="6" borderId="22" xfId="0" applyFont="1" applyFill="1" applyBorder="1"/>
    <xf numFmtId="0" fontId="8" fillId="6" borderId="9" xfId="0" applyFont="1" applyFill="1" applyBorder="1"/>
    <xf numFmtId="0" fontId="3" fillId="6" borderId="22" xfId="0" applyFont="1" applyFill="1" applyBorder="1"/>
    <xf numFmtId="0" fontId="15" fillId="6" borderId="9" xfId="0" applyFont="1" applyFill="1" applyBorder="1"/>
    <xf numFmtId="0" fontId="15" fillId="6" borderId="1" xfId="0" applyFont="1" applyFill="1" applyBorder="1"/>
    <xf numFmtId="0" fontId="8" fillId="6" borderId="1" xfId="0" applyFont="1" applyFill="1" applyBorder="1"/>
    <xf numFmtId="2" fontId="15" fillId="6" borderId="1" xfId="0" applyNumberFormat="1" applyFont="1" applyFill="1" applyBorder="1"/>
    <xf numFmtId="2" fontId="15" fillId="6" borderId="22" xfId="0" applyNumberFormat="1" applyFont="1" applyFill="1" applyBorder="1"/>
    <xf numFmtId="2" fontId="15" fillId="6" borderId="9" xfId="0" applyNumberFormat="1" applyFont="1" applyFill="1" applyBorder="1"/>
    <xf numFmtId="0" fontId="3" fillId="6" borderId="9" xfId="0" applyFont="1" applyFill="1" applyBorder="1"/>
    <xf numFmtId="0" fontId="3" fillId="6" borderId="1" xfId="0" applyFont="1" applyFill="1" applyBorder="1"/>
    <xf numFmtId="0" fontId="3" fillId="6" borderId="6" xfId="0" applyFont="1" applyFill="1" applyBorder="1"/>
    <xf numFmtId="0" fontId="3" fillId="6" borderId="13" xfId="0" applyFont="1" applyFill="1" applyBorder="1"/>
    <xf numFmtId="0" fontId="8" fillId="6" borderId="17" xfId="0" applyFont="1" applyFill="1" applyBorder="1"/>
    <xf numFmtId="0" fontId="8" fillId="6" borderId="22" xfId="0" applyFont="1" applyFill="1" applyBorder="1"/>
    <xf numFmtId="0" fontId="3" fillId="6" borderId="17" xfId="0" applyFont="1" applyFill="1" applyBorder="1"/>
    <xf numFmtId="0" fontId="14" fillId="6" borderId="1" xfId="0" applyFont="1" applyFill="1" applyBorder="1"/>
    <xf numFmtId="0" fontId="14" fillId="6" borderId="22" xfId="0" applyFont="1" applyFill="1" applyBorder="1"/>
    <xf numFmtId="0" fontId="14" fillId="6" borderId="9" xfId="0" applyFont="1" applyFill="1" applyBorder="1"/>
    <xf numFmtId="0" fontId="14" fillId="6" borderId="6" xfId="0" applyFont="1" applyFill="1" applyBorder="1"/>
    <xf numFmtId="2" fontId="14" fillId="6" borderId="9" xfId="0" applyNumberFormat="1" applyFont="1" applyFill="1" applyBorder="1"/>
    <xf numFmtId="2" fontId="14" fillId="6" borderId="1" xfId="0" applyNumberFormat="1" applyFont="1" applyFill="1" applyBorder="1"/>
    <xf numFmtId="0" fontId="36" fillId="6" borderId="16" xfId="0" applyFont="1" applyFill="1" applyBorder="1"/>
    <xf numFmtId="0" fontId="36" fillId="6" borderId="17" xfId="0" applyFont="1" applyFill="1" applyBorder="1"/>
    <xf numFmtId="0" fontId="36" fillId="6" borderId="1" xfId="0" applyFont="1" applyFill="1" applyBorder="1"/>
    <xf numFmtId="0" fontId="8" fillId="6" borderId="6" xfId="0" applyFont="1" applyFill="1" applyBorder="1"/>
    <xf numFmtId="2" fontId="36" fillId="6" borderId="9" xfId="0" applyNumberFormat="1" applyFont="1" applyFill="1" applyBorder="1"/>
    <xf numFmtId="2" fontId="36" fillId="6" borderId="1" xfId="0" applyNumberFormat="1" applyFont="1" applyFill="1" applyBorder="1"/>
    <xf numFmtId="2" fontId="36" fillId="6" borderId="17" xfId="0" applyNumberFormat="1" applyFont="1" applyFill="1" applyBorder="1"/>
    <xf numFmtId="0" fontId="35" fillId="6" borderId="9" xfId="0" applyFont="1" applyFill="1" applyBorder="1"/>
    <xf numFmtId="0" fontId="35" fillId="6" borderId="1" xfId="0" applyFont="1" applyFill="1" applyBorder="1"/>
    <xf numFmtId="0" fontId="35" fillId="6" borderId="6" xfId="0" applyFont="1" applyFill="1" applyBorder="1"/>
    <xf numFmtId="0" fontId="35" fillId="6" borderId="22" xfId="0" applyFont="1" applyFill="1" applyBorder="1"/>
    <xf numFmtId="2" fontId="35" fillId="6" borderId="9" xfId="0" applyNumberFormat="1" applyFont="1" applyFill="1" applyBorder="1"/>
    <xf numFmtId="0" fontId="34" fillId="6" borderId="9" xfId="0" applyFont="1" applyFill="1" applyBorder="1"/>
    <xf numFmtId="0" fontId="34" fillId="6" borderId="1" xfId="0" applyFont="1" applyFill="1" applyBorder="1"/>
    <xf numFmtId="0" fontId="34" fillId="6" borderId="6" xfId="0" applyFont="1" applyFill="1" applyBorder="1"/>
    <xf numFmtId="2" fontId="34" fillId="6" borderId="9" xfId="0" applyNumberFormat="1" applyFont="1" applyFill="1" applyBorder="1"/>
    <xf numFmtId="2" fontId="34" fillId="6" borderId="1" xfId="0" applyNumberFormat="1" applyFont="1" applyFill="1" applyBorder="1"/>
    <xf numFmtId="0" fontId="35" fillId="6" borderId="17" xfId="0" applyFont="1" applyFill="1" applyBorder="1"/>
    <xf numFmtId="0" fontId="11" fillId="6" borderId="22" xfId="0" applyFont="1" applyFill="1" applyBorder="1"/>
    <xf numFmtId="0" fontId="11" fillId="6" borderId="1" xfId="0" applyFont="1" applyFill="1" applyBorder="1"/>
    <xf numFmtId="0" fontId="34" fillId="6" borderId="17" xfId="0" applyFont="1" applyFill="1" applyBorder="1"/>
    <xf numFmtId="2" fontId="34" fillId="6" borderId="17" xfId="0" applyNumberFormat="1" applyFont="1" applyFill="1" applyBorder="1"/>
    <xf numFmtId="0" fontId="13" fillId="6" borderId="17" xfId="0" applyFont="1" applyFill="1" applyBorder="1"/>
    <xf numFmtId="0" fontId="13" fillId="6" borderId="22" xfId="0" applyFont="1" applyFill="1" applyBorder="1"/>
    <xf numFmtId="0" fontId="11" fillId="6" borderId="17" xfId="0" applyFont="1" applyFill="1" applyBorder="1"/>
    <xf numFmtId="0" fontId="11" fillId="6" borderId="9" xfId="0" applyFont="1" applyFill="1" applyBorder="1"/>
    <xf numFmtId="0" fontId="11" fillId="6" borderId="6" xfId="0" applyFont="1" applyFill="1" applyBorder="1"/>
    <xf numFmtId="0" fontId="2" fillId="6" borderId="22" xfId="0" applyFont="1" applyFill="1" applyBorder="1"/>
    <xf numFmtId="0" fontId="11" fillId="6" borderId="16" xfId="0" applyFont="1" applyFill="1" applyBorder="1"/>
    <xf numFmtId="0" fontId="13" fillId="6" borderId="16" xfId="0" applyFont="1" applyFill="1" applyBorder="1"/>
    <xf numFmtId="0" fontId="22" fillId="6" borderId="22" xfId="0" applyFont="1" applyFill="1" applyBorder="1"/>
    <xf numFmtId="0" fontId="13" fillId="6" borderId="9" xfId="0" applyFont="1" applyFill="1" applyBorder="1"/>
    <xf numFmtId="0" fontId="0" fillId="6" borderId="1" xfId="0" applyFill="1" applyBorder="1"/>
    <xf numFmtId="0" fontId="8" fillId="6" borderId="13" xfId="0" applyFont="1" applyFill="1" applyBorder="1"/>
    <xf numFmtId="0" fontId="32" fillId="6" borderId="16" xfId="0" applyFont="1" applyFill="1" applyBorder="1"/>
    <xf numFmtId="0" fontId="32" fillId="6" borderId="1" xfId="0" applyFont="1" applyFill="1" applyBorder="1"/>
    <xf numFmtId="0" fontId="32" fillId="6" borderId="22" xfId="0" applyFont="1" applyFill="1" applyBorder="1"/>
    <xf numFmtId="0" fontId="60" fillId="6" borderId="16" xfId="0" applyFont="1" applyFill="1" applyBorder="1"/>
    <xf numFmtId="0" fontId="60" fillId="6" borderId="17" xfId="0" applyFont="1" applyFill="1" applyBorder="1"/>
    <xf numFmtId="2" fontId="60" fillId="6" borderId="9" xfId="0" applyNumberFormat="1" applyFont="1" applyFill="1" applyBorder="1"/>
    <xf numFmtId="2" fontId="60" fillId="6" borderId="1" xfId="0" applyNumberFormat="1" applyFont="1" applyFill="1" applyBorder="1"/>
    <xf numFmtId="0" fontId="43" fillId="6" borderId="9" xfId="0" applyFont="1" applyFill="1" applyBorder="1"/>
    <xf numFmtId="2" fontId="43" fillId="6" borderId="9" xfId="0" applyNumberFormat="1" applyFont="1" applyFill="1" applyBorder="1"/>
    <xf numFmtId="0" fontId="43" fillId="6" borderId="6" xfId="0" applyFont="1" applyFill="1" applyBorder="1"/>
    <xf numFmtId="0" fontId="43" fillId="6" borderId="1" xfId="0" applyFont="1" applyFill="1" applyBorder="1"/>
    <xf numFmtId="0" fontId="43" fillId="6" borderId="22" xfId="0" applyFont="1" applyFill="1" applyBorder="1"/>
    <xf numFmtId="0" fontId="13" fillId="6" borderId="1" xfId="0" applyFont="1" applyFill="1" applyBorder="1"/>
    <xf numFmtId="0" fontId="13" fillId="6" borderId="6" xfId="0" applyFont="1" applyFill="1" applyBorder="1"/>
    <xf numFmtId="2" fontId="13" fillId="6" borderId="9" xfId="0" applyNumberFormat="1" applyFont="1" applyFill="1" applyBorder="1"/>
    <xf numFmtId="2" fontId="13" fillId="6" borderId="1" xfId="0" applyNumberFormat="1" applyFont="1" applyFill="1" applyBorder="1"/>
    <xf numFmtId="0" fontId="64" fillId="6" borderId="9" xfId="0" applyFont="1" applyFill="1" applyBorder="1"/>
    <xf numFmtId="0" fontId="32" fillId="6" borderId="6" xfId="0" applyFont="1" applyFill="1" applyBorder="1"/>
    <xf numFmtId="0" fontId="12" fillId="6" borderId="9" xfId="0" applyFont="1" applyFill="1" applyBorder="1"/>
    <xf numFmtId="0" fontId="12" fillId="6" borderId="1" xfId="0" applyFont="1" applyFill="1" applyBorder="1"/>
    <xf numFmtId="0" fontId="12" fillId="6" borderId="16" xfId="0" applyFont="1" applyFill="1" applyBorder="1"/>
    <xf numFmtId="0" fontId="12" fillId="6" borderId="17" xfId="0" applyFont="1" applyFill="1" applyBorder="1"/>
    <xf numFmtId="0" fontId="12" fillId="6" borderId="6" xfId="0" applyFont="1" applyFill="1" applyBorder="1"/>
    <xf numFmtId="0" fontId="14" fillId="6" borderId="13" xfId="0" applyFont="1" applyFill="1" applyBorder="1"/>
    <xf numFmtId="0" fontId="83" fillId="6" borderId="9" xfId="0" applyFont="1" applyFill="1" applyBorder="1"/>
    <xf numFmtId="0" fontId="10" fillId="6" borderId="22" xfId="0" applyFont="1" applyFill="1" applyBorder="1"/>
    <xf numFmtId="0" fontId="10" fillId="6" borderId="1" xfId="0" applyFont="1" applyFill="1" applyBorder="1"/>
    <xf numFmtId="2" fontId="12" fillId="6" borderId="9" xfId="0" applyNumberFormat="1" applyFont="1" applyFill="1" applyBorder="1"/>
    <xf numFmtId="2" fontId="12" fillId="6" borderId="1" xfId="0" applyNumberFormat="1" applyFont="1" applyFill="1" applyBorder="1"/>
    <xf numFmtId="0" fontId="12" fillId="6" borderId="22" xfId="0" applyFont="1" applyFill="1" applyBorder="1"/>
    <xf numFmtId="0" fontId="10" fillId="6" borderId="9" xfId="0" applyFont="1" applyFill="1" applyBorder="1"/>
    <xf numFmtId="0" fontId="10" fillId="6" borderId="6" xfId="0" applyFont="1" applyFill="1" applyBorder="1"/>
    <xf numFmtId="0" fontId="84" fillId="6" borderId="22" xfId="0" applyFont="1" applyFill="1" applyBorder="1"/>
    <xf numFmtId="0" fontId="62" fillId="6" borderId="9" xfId="0" applyFont="1" applyFill="1" applyBorder="1"/>
    <xf numFmtId="0" fontId="62" fillId="6" borderId="1" xfId="0" applyFont="1" applyFill="1" applyBorder="1"/>
    <xf numFmtId="0" fontId="62" fillId="6" borderId="6" xfId="0" applyFont="1" applyFill="1" applyBorder="1"/>
    <xf numFmtId="2" fontId="62" fillId="6" borderId="9" xfId="0" applyNumberFormat="1" applyFont="1" applyFill="1" applyBorder="1"/>
    <xf numFmtId="2" fontId="62" fillId="6" borderId="1" xfId="0" applyNumberFormat="1" applyFont="1" applyFill="1" applyBorder="1"/>
    <xf numFmtId="0" fontId="43" fillId="6" borderId="17" xfId="0" applyFont="1" applyFill="1" applyBorder="1"/>
    <xf numFmtId="0" fontId="62" fillId="6" borderId="17" xfId="0" applyFont="1" applyFill="1" applyBorder="1"/>
    <xf numFmtId="2" fontId="62" fillId="6" borderId="17" xfId="0" applyNumberFormat="1" applyFont="1" applyFill="1" applyBorder="1"/>
    <xf numFmtId="0" fontId="10" fillId="6" borderId="17" xfId="0" applyFont="1" applyFill="1" applyBorder="1"/>
    <xf numFmtId="0" fontId="10" fillId="6" borderId="16" xfId="0" applyFont="1" applyFill="1" applyBorder="1"/>
    <xf numFmtId="0" fontId="62" fillId="6" borderId="22" xfId="0" applyFont="1" applyFill="1" applyBorder="1"/>
    <xf numFmtId="2" fontId="15" fillId="6" borderId="16" xfId="0" applyNumberFormat="1" applyFont="1" applyFill="1" applyBorder="1"/>
    <xf numFmtId="0" fontId="20" fillId="6" borderId="1" xfId="0" applyFont="1" applyFill="1" applyBorder="1"/>
    <xf numFmtId="0" fontId="15" fillId="6" borderId="16" xfId="0" applyFont="1" applyFill="1" applyBorder="1"/>
    <xf numFmtId="0" fontId="0" fillId="6" borderId="22" xfId="0" applyFill="1" applyBorder="1"/>
    <xf numFmtId="0" fontId="15" fillId="6" borderId="7" xfId="0" applyFont="1" applyFill="1" applyBorder="1"/>
    <xf numFmtId="2" fontId="15" fillId="6" borderId="7" xfId="0" applyNumberFormat="1" applyFont="1" applyFill="1" applyBorder="1"/>
    <xf numFmtId="0" fontId="14" fillId="6" borderId="15" xfId="0" applyFont="1" applyFill="1" applyBorder="1"/>
    <xf numFmtId="0" fontId="14" fillId="6" borderId="24" xfId="0" applyFont="1" applyFill="1" applyBorder="1"/>
    <xf numFmtId="0" fontId="3" fillId="6" borderId="19" xfId="0" applyFont="1" applyFill="1" applyBorder="1"/>
    <xf numFmtId="0" fontId="3" fillId="6" borderId="21" xfId="0" applyFont="1" applyFill="1" applyBorder="1"/>
    <xf numFmtId="0" fontId="15" fillId="6" borderId="19" xfId="0" applyFont="1" applyFill="1" applyBorder="1"/>
    <xf numFmtId="0" fontId="12" fillId="6" borderId="24" xfId="0" applyFont="1" applyFill="1" applyBorder="1"/>
    <xf numFmtId="0" fontId="14" fillId="6" borderId="21" xfId="0" applyFont="1" applyFill="1" applyBorder="1"/>
    <xf numFmtId="0" fontId="14" fillId="6" borderId="16" xfId="0" applyFont="1" applyFill="1" applyBorder="1"/>
    <xf numFmtId="0" fontId="14" fillId="6" borderId="7" xfId="0" applyFont="1" applyFill="1" applyBorder="1"/>
    <xf numFmtId="0" fontId="12" fillId="6" borderId="19" xfId="0" applyFont="1" applyFill="1" applyBorder="1"/>
    <xf numFmtId="0" fontId="3" fillId="6" borderId="5" xfId="0" applyFont="1" applyFill="1" applyBorder="1"/>
    <xf numFmtId="0" fontId="3" fillId="6" borderId="26" xfId="0" applyFont="1" applyFill="1" applyBorder="1"/>
    <xf numFmtId="0" fontId="14" fillId="0" borderId="3" xfId="0" applyFont="1" applyBorder="1"/>
    <xf numFmtId="0" fontId="14" fillId="0" borderId="18" xfId="0" applyFont="1" applyBorder="1" applyAlignment="1">
      <alignment horizontal="left"/>
    </xf>
    <xf numFmtId="0" fontId="14" fillId="0" borderId="34" xfId="0" applyFont="1" applyBorder="1"/>
    <xf numFmtId="0" fontId="10" fillId="7" borderId="17" xfId="0" applyFont="1" applyFill="1" applyBorder="1"/>
    <xf numFmtId="0" fontId="11" fillId="7" borderId="17" xfId="0" applyFont="1" applyFill="1" applyBorder="1"/>
    <xf numFmtId="0" fontId="8" fillId="7" borderId="1" xfId="0" applyFont="1" applyFill="1" applyBorder="1"/>
    <xf numFmtId="0" fontId="8" fillId="7" borderId="22" xfId="0" applyFont="1" applyFill="1" applyBorder="1"/>
    <xf numFmtId="0" fontId="20" fillId="7" borderId="1" xfId="0" applyFont="1" applyFill="1" applyBorder="1"/>
    <xf numFmtId="0" fontId="3" fillId="7" borderId="22" xfId="0" applyFont="1" applyFill="1" applyBorder="1"/>
    <xf numFmtId="0" fontId="14" fillId="7" borderId="1" xfId="0" applyFont="1" applyFill="1" applyBorder="1"/>
    <xf numFmtId="0" fontId="15" fillId="7" borderId="1" xfId="0" applyFont="1" applyFill="1" applyBorder="1"/>
    <xf numFmtId="0" fontId="8" fillId="7" borderId="16" xfId="0" applyFont="1" applyFill="1" applyBorder="1"/>
    <xf numFmtId="0" fontId="8" fillId="7" borderId="17" xfId="0" applyFont="1" applyFill="1" applyBorder="1"/>
    <xf numFmtId="0" fontId="8" fillId="7" borderId="9" xfId="0" applyFont="1" applyFill="1" applyBorder="1"/>
    <xf numFmtId="0" fontId="8" fillId="7" borderId="6" xfId="0" applyFont="1" applyFill="1" applyBorder="1"/>
    <xf numFmtId="0" fontId="0" fillId="7" borderId="22" xfId="0" applyFill="1" applyBorder="1"/>
    <xf numFmtId="0" fontId="8" fillId="7" borderId="7" xfId="0" applyFont="1" applyFill="1" applyBorder="1"/>
    <xf numFmtId="0" fontId="10" fillId="7" borderId="22" xfId="0" applyFont="1" applyFill="1" applyBorder="1"/>
    <xf numFmtId="0" fontId="11" fillId="7" borderId="22" xfId="0" applyFont="1" applyFill="1" applyBorder="1"/>
    <xf numFmtId="0" fontId="10" fillId="7" borderId="1" xfId="0" applyFont="1" applyFill="1" applyBorder="1"/>
    <xf numFmtId="0" fontId="11" fillId="7" borderId="1" xfId="0" applyFont="1" applyFill="1" applyBorder="1"/>
    <xf numFmtId="0" fontId="14" fillId="7" borderId="22" xfId="0" applyFont="1" applyFill="1" applyBorder="1"/>
    <xf numFmtId="0" fontId="14" fillId="7" borderId="9" xfId="0" applyFont="1" applyFill="1" applyBorder="1"/>
    <xf numFmtId="0" fontId="14" fillId="7" borderId="6" xfId="0" applyFont="1" applyFill="1" applyBorder="1"/>
    <xf numFmtId="0" fontId="14" fillId="7" borderId="17" xfId="0" applyFont="1" applyFill="1" applyBorder="1"/>
    <xf numFmtId="0" fontId="15" fillId="7" borderId="6" xfId="0" applyFont="1" applyFill="1" applyBorder="1"/>
    <xf numFmtId="0" fontId="14" fillId="7" borderId="16" xfId="0" applyFont="1" applyFill="1" applyBorder="1"/>
    <xf numFmtId="0" fontId="15" fillId="7" borderId="16" xfId="0" applyFont="1" applyFill="1" applyBorder="1"/>
    <xf numFmtId="0" fontId="15" fillId="7" borderId="17" xfId="0" applyFont="1" applyFill="1" applyBorder="1"/>
    <xf numFmtId="165" fontId="15" fillId="7" borderId="1" xfId="0" applyNumberFormat="1" applyFont="1" applyFill="1" applyBorder="1"/>
    <xf numFmtId="0" fontId="15" fillId="6" borderId="13" xfId="0" applyFont="1" applyFill="1" applyBorder="1"/>
    <xf numFmtId="0" fontId="71" fillId="6" borderId="1" xfId="0" applyFont="1" applyFill="1" applyBorder="1"/>
    <xf numFmtId="0" fontId="71" fillId="6" borderId="22" xfId="0" applyFont="1" applyFill="1" applyBorder="1"/>
    <xf numFmtId="2" fontId="35" fillId="6" borderId="1" xfId="0" applyNumberFormat="1" applyFont="1" applyFill="1" applyBorder="1"/>
    <xf numFmtId="0" fontId="34" fillId="6" borderId="22" xfId="0" applyFont="1" applyFill="1" applyBorder="1"/>
    <xf numFmtId="0" fontId="8" fillId="5" borderId="12" xfId="0" applyFont="1" applyFill="1" applyBorder="1"/>
    <xf numFmtId="0" fontId="8" fillId="5" borderId="11" xfId="0" applyFont="1" applyFill="1" applyBorder="1"/>
    <xf numFmtId="0" fontId="34" fillId="5" borderId="22" xfId="0" applyFont="1" applyFill="1" applyBorder="1"/>
    <xf numFmtId="0" fontId="33" fillId="5" borderId="22" xfId="0" applyFont="1" applyFill="1" applyBorder="1"/>
    <xf numFmtId="2" fontId="60" fillId="5" borderId="17" xfId="0" applyNumberFormat="1" applyFont="1" applyFill="1" applyBorder="1"/>
    <xf numFmtId="2" fontId="43" fillId="5" borderId="9" xfId="0" applyNumberFormat="1" applyFont="1" applyFill="1" applyBorder="1"/>
    <xf numFmtId="0" fontId="62" fillId="5" borderId="22" xfId="0" applyFont="1" applyFill="1" applyBorder="1"/>
    <xf numFmtId="2" fontId="62" fillId="5" borderId="1" xfId="0" applyNumberFormat="1" applyFont="1" applyFill="1" applyBorder="1"/>
    <xf numFmtId="0" fontId="43" fillId="5" borderId="17" xfId="0" applyFont="1" applyFill="1" applyBorder="1"/>
    <xf numFmtId="0" fontId="10" fillId="5" borderId="1" xfId="0" applyFont="1" applyFill="1" applyBorder="1"/>
    <xf numFmtId="2" fontId="36" fillId="5" borderId="16" xfId="0" applyNumberFormat="1" applyFont="1" applyFill="1" applyBorder="1"/>
    <xf numFmtId="0" fontId="85" fillId="0" borderId="17" xfId="0" applyFont="1" applyBorder="1"/>
    <xf numFmtId="2" fontId="86" fillId="0" borderId="17" xfId="0" applyNumberFormat="1" applyFont="1" applyBorder="1"/>
    <xf numFmtId="2" fontId="86" fillId="0" borderId="9" xfId="0" applyNumberFormat="1" applyFont="1" applyBorder="1"/>
    <xf numFmtId="2" fontId="75" fillId="0" borderId="9" xfId="0" applyNumberFormat="1" applyFont="1" applyBorder="1"/>
    <xf numFmtId="2" fontId="75" fillId="0" borderId="17" xfId="0" applyNumberFormat="1" applyFont="1" applyBorder="1"/>
    <xf numFmtId="2" fontId="87" fillId="0" borderId="9" xfId="0" applyNumberFormat="1" applyFont="1" applyBorder="1"/>
    <xf numFmtId="2" fontId="87" fillId="0" borderId="17" xfId="0" applyNumberFormat="1" applyFont="1" applyBorder="1"/>
    <xf numFmtId="2" fontId="88" fillId="0" borderId="17" xfId="0" applyNumberFormat="1" applyFont="1" applyBorder="1"/>
    <xf numFmtId="2" fontId="88" fillId="0" borderId="22" xfId="0" applyNumberFormat="1" applyFont="1" applyBorder="1"/>
    <xf numFmtId="2" fontId="88" fillId="0" borderId="9" xfId="0" applyNumberFormat="1" applyFont="1" applyBorder="1"/>
    <xf numFmtId="2" fontId="88" fillId="0" borderId="1" xfId="0" applyNumberFormat="1" applyFont="1" applyBorder="1"/>
    <xf numFmtId="0" fontId="88" fillId="0" borderId="22" xfId="0" applyFont="1" applyBorder="1"/>
    <xf numFmtId="2" fontId="88" fillId="0" borderId="13" xfId="0" applyNumberFormat="1" applyFont="1" applyBorder="1"/>
    <xf numFmtId="0" fontId="88" fillId="0" borderId="17" xfId="0" applyFont="1" applyBorder="1"/>
    <xf numFmtId="0" fontId="88" fillId="0" borderId="1" xfId="0" applyFont="1" applyBorder="1"/>
    <xf numFmtId="0" fontId="88" fillId="0" borderId="6" xfId="0" applyFont="1" applyBorder="1"/>
    <xf numFmtId="0" fontId="89" fillId="0" borderId="16" xfId="0" applyFont="1" applyBorder="1"/>
    <xf numFmtId="0" fontId="89" fillId="0" borderId="1" xfId="0" applyFont="1" applyBorder="1"/>
    <xf numFmtId="0" fontId="89" fillId="0" borderId="6" xfId="0" applyFont="1" applyBorder="1"/>
    <xf numFmtId="0" fontId="12" fillId="0" borderId="1" xfId="0" applyFont="1" applyBorder="1"/>
    <xf numFmtId="0" fontId="12" fillId="0" borderId="22" xfId="0" applyFont="1" applyBorder="1"/>
    <xf numFmtId="0" fontId="90" fillId="0" borderId="0" xfId="0" applyFont="1"/>
    <xf numFmtId="2" fontId="88" fillId="0" borderId="6" xfId="0" applyNumberFormat="1" applyFont="1" applyBorder="1"/>
    <xf numFmtId="2" fontId="23" fillId="0" borderId="17" xfId="0" applyNumberFormat="1" applyFont="1" applyBorder="1"/>
    <xf numFmtId="0" fontId="11" fillId="3" borderId="39" xfId="0" applyFont="1" applyFill="1" applyBorder="1" applyAlignment="1">
      <alignment horizontal="center"/>
    </xf>
    <xf numFmtId="0" fontId="11" fillId="3" borderId="42" xfId="0" applyFont="1" applyFill="1" applyBorder="1" applyAlignment="1">
      <alignment horizontal="center"/>
    </xf>
    <xf numFmtId="0" fontId="63" fillId="7" borderId="5" xfId="0" applyFont="1" applyFill="1" applyBorder="1" applyAlignment="1">
      <alignment horizontal="center"/>
    </xf>
    <xf numFmtId="14" fontId="63" fillId="7" borderId="11" xfId="0" applyNumberFormat="1" applyFont="1" applyFill="1" applyBorder="1" applyAlignment="1">
      <alignment horizontal="center"/>
    </xf>
    <xf numFmtId="2" fontId="15" fillId="7" borderId="15" xfId="0" applyNumberFormat="1" applyFont="1" applyFill="1" applyBorder="1" applyAlignment="1">
      <alignment horizontal="center"/>
    </xf>
    <xf numFmtId="2" fontId="15" fillId="7" borderId="24" xfId="0" applyNumberFormat="1" applyFont="1" applyFill="1" applyBorder="1" applyAlignment="1">
      <alignment horizontal="center"/>
    </xf>
    <xf numFmtId="0" fontId="15" fillId="7" borderId="19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2" fontId="15" fillId="7" borderId="16" xfId="0" applyNumberFormat="1" applyFont="1" applyFill="1" applyBorder="1" applyAlignment="1">
      <alignment horizontal="center"/>
    </xf>
    <xf numFmtId="2" fontId="15" fillId="7" borderId="17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73" fillId="7" borderId="22" xfId="0" applyFont="1" applyFill="1" applyBorder="1" applyAlignment="1">
      <alignment horizontal="center"/>
    </xf>
    <xf numFmtId="2" fontId="15" fillId="7" borderId="7" xfId="0" applyNumberFormat="1" applyFont="1" applyFill="1" applyBorder="1" applyAlignment="1">
      <alignment horizontal="center"/>
    </xf>
    <xf numFmtId="2" fontId="15" fillId="7" borderId="1" xfId="0" applyNumberFormat="1" applyFont="1" applyFill="1" applyBorder="1" applyAlignment="1">
      <alignment horizontal="center"/>
    </xf>
    <xf numFmtId="2" fontId="15" fillId="7" borderId="21" xfId="0" applyNumberFormat="1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2" fontId="15" fillId="7" borderId="19" xfId="0" applyNumberFormat="1" applyFont="1" applyFill="1" applyBorder="1" applyAlignment="1">
      <alignment horizontal="center"/>
    </xf>
    <xf numFmtId="0" fontId="71" fillId="7" borderId="21" xfId="0" applyFont="1" applyFill="1" applyBorder="1" applyAlignment="1">
      <alignment horizontal="center"/>
    </xf>
    <xf numFmtId="2" fontId="15" fillId="7" borderId="5" xfId="0" applyNumberFormat="1" applyFont="1" applyFill="1" applyBorder="1" applyAlignment="1">
      <alignment horizontal="center"/>
    </xf>
    <xf numFmtId="0" fontId="71" fillId="7" borderId="26" xfId="0" applyFont="1" applyFill="1" applyBorder="1" applyAlignment="1">
      <alignment horizontal="center"/>
    </xf>
    <xf numFmtId="0" fontId="71" fillId="7" borderId="1" xfId="0" applyFont="1" applyFill="1" applyBorder="1" applyAlignment="1">
      <alignment horizontal="center"/>
    </xf>
    <xf numFmtId="0" fontId="71" fillId="7" borderId="22" xfId="0" applyFont="1" applyFill="1" applyBorder="1" applyAlignment="1">
      <alignment horizontal="center"/>
    </xf>
    <xf numFmtId="0" fontId="71" fillId="7" borderId="19" xfId="0" applyFont="1" applyFill="1" applyBorder="1" applyAlignment="1">
      <alignment horizontal="center"/>
    </xf>
    <xf numFmtId="2" fontId="15" fillId="7" borderId="26" xfId="0" applyNumberFormat="1" applyFont="1" applyFill="1" applyBorder="1" applyAlignment="1">
      <alignment horizontal="center"/>
    </xf>
    <xf numFmtId="0" fontId="71" fillId="7" borderId="5" xfId="0" applyFont="1" applyFill="1" applyBorder="1" applyAlignment="1">
      <alignment horizontal="center"/>
    </xf>
    <xf numFmtId="0" fontId="44" fillId="7" borderId="26" xfId="0" applyFont="1" applyFill="1" applyBorder="1"/>
    <xf numFmtId="0" fontId="44" fillId="7" borderId="21" xfId="0" applyFont="1" applyFill="1" applyBorder="1"/>
    <xf numFmtId="0" fontId="8" fillId="3" borderId="43" xfId="0" applyFont="1" applyFill="1" applyBorder="1" applyAlignment="1">
      <alignment horizontal="center"/>
    </xf>
    <xf numFmtId="2" fontId="8" fillId="3" borderId="17" xfId="0" applyNumberFormat="1" applyFont="1" applyFill="1" applyBorder="1"/>
    <xf numFmtId="0" fontId="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8" fillId="6" borderId="47" xfId="0" applyFont="1" applyFill="1" applyBorder="1" applyAlignment="1">
      <alignment horizontal="center"/>
    </xf>
    <xf numFmtId="2" fontId="8" fillId="3" borderId="7" xfId="0" applyNumberFormat="1" applyFont="1" applyFill="1" applyBorder="1"/>
    <xf numFmtId="2" fontId="8" fillId="3" borderId="16" xfId="0" applyNumberFormat="1" applyFont="1" applyFill="1" applyBorder="1"/>
    <xf numFmtId="0" fontId="8" fillId="3" borderId="30" xfId="0" applyFont="1" applyFill="1" applyBorder="1" applyAlignment="1">
      <alignment horizontal="center"/>
    </xf>
    <xf numFmtId="0" fontId="91" fillId="0" borderId="0" xfId="0" applyFont="1"/>
    <xf numFmtId="0" fontId="32" fillId="0" borderId="0" xfId="0" applyFont="1"/>
    <xf numFmtId="0" fontId="92" fillId="0" borderId="0" xfId="0" applyFont="1"/>
    <xf numFmtId="2" fontId="92" fillId="0" borderId="0" xfId="0" applyNumberFormat="1" applyFont="1"/>
    <xf numFmtId="0" fontId="93" fillId="0" borderId="0" xfId="0" applyFont="1"/>
    <xf numFmtId="0" fontId="1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4" fillId="0" borderId="0" xfId="0" applyFont="1"/>
    <xf numFmtId="0" fontId="14" fillId="0" borderId="0" xfId="0" applyFont="1"/>
    <xf numFmtId="0" fontId="95" fillId="0" borderId="0" xfId="0" applyFont="1"/>
    <xf numFmtId="0" fontId="71" fillId="6" borderId="17" xfId="0" applyFont="1" applyFill="1" applyBorder="1"/>
    <xf numFmtId="2" fontId="10" fillId="3" borderId="17" xfId="0" applyNumberFormat="1" applyFont="1" applyFill="1" applyBorder="1"/>
    <xf numFmtId="2" fontId="11" fillId="3" borderId="17" xfId="0" applyNumberFormat="1" applyFont="1" applyFill="1" applyBorder="1"/>
    <xf numFmtId="0" fontId="79" fillId="0" borderId="22" xfId="0" applyFont="1" applyBorder="1"/>
    <xf numFmtId="0" fontId="32" fillId="0" borderId="31" xfId="0" applyFont="1" applyBorder="1"/>
    <xf numFmtId="2" fontId="15" fillId="3" borderId="7" xfId="0" applyNumberFormat="1" applyFont="1" applyFill="1" applyBorder="1"/>
    <xf numFmtId="2" fontId="12" fillId="3" borderId="17" xfId="0" applyNumberFormat="1" applyFont="1" applyFill="1" applyBorder="1"/>
    <xf numFmtId="0" fontId="14" fillId="0" borderId="10" xfId="0" applyFont="1" applyBorder="1" applyAlignment="1">
      <alignment horizontal="center"/>
    </xf>
    <xf numFmtId="0" fontId="14" fillId="0" borderId="20" xfId="0" applyFont="1" applyBorder="1"/>
    <xf numFmtId="0" fontId="63" fillId="3" borderId="4" xfId="0" applyFont="1" applyFill="1" applyBorder="1"/>
    <xf numFmtId="0" fontId="63" fillId="3" borderId="5" xfId="0" applyFont="1" applyFill="1" applyBorder="1"/>
    <xf numFmtId="0" fontId="15" fillId="3" borderId="17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73" fillId="3" borderId="22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165" fontId="15" fillId="3" borderId="16" xfId="0" applyNumberFormat="1" applyFont="1" applyFill="1" applyBorder="1" applyAlignment="1">
      <alignment horizontal="center"/>
    </xf>
    <xf numFmtId="0" fontId="2" fillId="0" borderId="33" xfId="0" applyFont="1" applyBorder="1"/>
    <xf numFmtId="0" fontId="62" fillId="4" borderId="16" xfId="0" applyFont="1" applyFill="1" applyBorder="1"/>
    <xf numFmtId="0" fontId="34" fillId="4" borderId="16" xfId="0" applyFont="1" applyFill="1" applyBorder="1"/>
    <xf numFmtId="0" fontId="34" fillId="5" borderId="16" xfId="0" applyFont="1" applyFill="1" applyBorder="1"/>
    <xf numFmtId="0" fontId="62" fillId="6" borderId="16" xfId="0" applyFont="1" applyFill="1" applyBorder="1"/>
    <xf numFmtId="0" fontId="34" fillId="6" borderId="16" xfId="0" applyFont="1" applyFill="1" applyBorder="1"/>
    <xf numFmtId="0" fontId="3" fillId="3" borderId="16" xfId="0" applyFont="1" applyFill="1" applyBorder="1"/>
    <xf numFmtId="2" fontId="7" fillId="0" borderId="16" xfId="0" applyNumberFormat="1" applyFont="1" applyBorder="1" applyAlignment="1">
      <alignment horizontal="center"/>
    </xf>
    <xf numFmtId="0" fontId="74" fillId="0" borderId="1" xfId="0" applyFont="1" applyBorder="1"/>
    <xf numFmtId="0" fontId="55" fillId="0" borderId="18" xfId="0" applyFont="1" applyBorder="1" applyAlignment="1">
      <alignment horizontal="left"/>
    </xf>
    <xf numFmtId="0" fontId="96" fillId="0" borderId="2" xfId="0" applyFont="1" applyBorder="1" applyAlignment="1">
      <alignment horizontal="left"/>
    </xf>
    <xf numFmtId="0" fontId="33" fillId="0" borderId="23" xfId="0" applyFont="1" applyBorder="1"/>
    <xf numFmtId="0" fontId="61" fillId="3" borderId="16" xfId="0" applyFont="1" applyFill="1" applyBorder="1"/>
    <xf numFmtId="0" fontId="97" fillId="3" borderId="16" xfId="0" applyFont="1" applyFill="1" applyBorder="1"/>
    <xf numFmtId="0" fontId="61" fillId="3" borderId="17" xfId="0" applyFont="1" applyFill="1" applyBorder="1"/>
    <xf numFmtId="0" fontId="97" fillId="3" borderId="17" xfId="0" applyFont="1" applyFill="1" applyBorder="1"/>
    <xf numFmtId="0" fontId="96" fillId="3" borderId="1" xfId="0" applyFont="1" applyFill="1" applyBorder="1"/>
    <xf numFmtId="0" fontId="96" fillId="3" borderId="22" xfId="0" applyFont="1" applyFill="1" applyBorder="1"/>
    <xf numFmtId="0" fontId="61" fillId="3" borderId="9" xfId="0" applyFont="1" applyFill="1" applyBorder="1"/>
    <xf numFmtId="0" fontId="97" fillId="3" borderId="9" xfId="0" applyFont="1" applyFill="1" applyBorder="1"/>
    <xf numFmtId="0" fontId="97" fillId="3" borderId="1" xfId="0" applyFont="1" applyFill="1" applyBorder="1"/>
    <xf numFmtId="0" fontId="96" fillId="3" borderId="17" xfId="0" applyFont="1" applyFill="1" applyBorder="1"/>
    <xf numFmtId="2" fontId="43" fillId="3" borderId="9" xfId="0" applyNumberFormat="1" applyFont="1" applyFill="1" applyBorder="1"/>
    <xf numFmtId="0" fontId="12" fillId="0" borderId="48" xfId="0" applyFont="1" applyBorder="1" applyAlignment="1">
      <alignment horizontal="center"/>
    </xf>
    <xf numFmtId="0" fontId="2" fillId="0" borderId="1" xfId="0" applyFont="1" applyBorder="1"/>
    <xf numFmtId="0" fontId="64" fillId="4" borderId="1" xfId="0" applyFont="1" applyFill="1" applyBorder="1"/>
    <xf numFmtId="0" fontId="64" fillId="3" borderId="1" xfId="0" applyFont="1" applyFill="1" applyBorder="1"/>
    <xf numFmtId="0" fontId="83" fillId="6" borderId="1" xfId="0" applyFont="1" applyFill="1" applyBorder="1"/>
    <xf numFmtId="0" fontId="64" fillId="6" borderId="1" xfId="0" applyFont="1" applyFill="1" applyBorder="1"/>
    <xf numFmtId="0" fontId="1" fillId="0" borderId="1" xfId="0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3" fillId="5" borderId="1" xfId="0" applyFont="1" applyFill="1" applyBorder="1"/>
    <xf numFmtId="0" fontId="33" fillId="3" borderId="1" xfId="0" applyFont="1" applyFill="1" applyBorder="1"/>
    <xf numFmtId="165" fontId="15" fillId="3" borderId="24" xfId="0" applyNumberFormat="1" applyFont="1" applyFill="1" applyBorder="1" applyAlignment="1">
      <alignment horizontal="center"/>
    </xf>
    <xf numFmtId="0" fontId="14" fillId="0" borderId="8" xfId="0" applyFont="1" applyBorder="1"/>
    <xf numFmtId="0" fontId="36" fillId="5" borderId="9" xfId="0" applyFont="1" applyFill="1" applyBorder="1"/>
    <xf numFmtId="0" fontId="97" fillId="5" borderId="16" xfId="0" applyFont="1" applyFill="1" applyBorder="1"/>
    <xf numFmtId="0" fontId="97" fillId="5" borderId="17" xfId="0" applyFont="1" applyFill="1" applyBorder="1"/>
    <xf numFmtId="0" fontId="96" fillId="5" borderId="1" xfId="0" applyFont="1" applyFill="1" applyBorder="1"/>
    <xf numFmtId="0" fontId="96" fillId="5" borderId="22" xfId="0" applyFont="1" applyFill="1" applyBorder="1"/>
    <xf numFmtId="0" fontId="97" fillId="5" borderId="9" xfId="0" applyFont="1" applyFill="1" applyBorder="1"/>
    <xf numFmtId="0" fontId="97" fillId="5" borderId="1" xfId="0" applyFont="1" applyFill="1" applyBorder="1"/>
    <xf numFmtId="0" fontId="96" fillId="5" borderId="17" xfId="0" applyFont="1" applyFill="1" applyBorder="1"/>
    <xf numFmtId="0" fontId="33" fillId="5" borderId="1" xfId="0" applyFont="1" applyFill="1" applyBorder="1"/>
    <xf numFmtId="2" fontId="35" fillId="3" borderId="6" xfId="0" applyNumberFormat="1" applyFont="1" applyFill="1" applyBorder="1"/>
    <xf numFmtId="2" fontId="87" fillId="0" borderId="16" xfId="0" applyNumberFormat="1" applyFont="1" applyBorder="1"/>
    <xf numFmtId="0" fontId="87" fillId="0" borderId="9" xfId="0" applyFont="1" applyBorder="1"/>
    <xf numFmtId="0" fontId="87" fillId="0" borderId="17" xfId="0" applyFont="1" applyBorder="1"/>
    <xf numFmtId="0" fontId="92" fillId="0" borderId="0" xfId="0" applyFont="1" applyAlignment="1">
      <alignment horizontal="right"/>
    </xf>
    <xf numFmtId="0" fontId="98" fillId="0" borderId="17" xfId="0" applyFont="1" applyBorder="1"/>
    <xf numFmtId="2" fontId="98" fillId="0" borderId="17" xfId="0" applyNumberFormat="1" applyFont="1" applyBorder="1"/>
    <xf numFmtId="0" fontId="0" fillId="0" borderId="0" xfId="0" applyAlignment="1">
      <alignment horizontal="right"/>
    </xf>
    <xf numFmtId="0" fontId="71" fillId="3" borderId="9" xfId="0" applyFont="1" applyFill="1" applyBorder="1"/>
    <xf numFmtId="0" fontId="14" fillId="0" borderId="25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2" fontId="71" fillId="3" borderId="17" xfId="0" applyNumberFormat="1" applyFont="1" applyFill="1" applyBorder="1"/>
    <xf numFmtId="2" fontId="71" fillId="3" borderId="9" xfId="0" applyNumberFormat="1" applyFont="1" applyFill="1" applyBorder="1"/>
    <xf numFmtId="0" fontId="71" fillId="3" borderId="6" xfId="0" applyFont="1" applyFill="1" applyBorder="1"/>
    <xf numFmtId="2" fontId="14" fillId="3" borderId="26" xfId="0" applyNumberFormat="1" applyFont="1" applyFill="1" applyBorder="1"/>
    <xf numFmtId="0" fontId="10" fillId="0" borderId="26" xfId="0" applyFont="1" applyBorder="1"/>
    <xf numFmtId="0" fontId="11" fillId="0" borderId="26" xfId="0" applyFont="1" applyBorder="1"/>
    <xf numFmtId="2" fontId="15" fillId="6" borderId="6" xfId="0" applyNumberFormat="1" applyFont="1" applyFill="1" applyBorder="1"/>
    <xf numFmtId="2" fontId="11" fillId="3" borderId="26" xfId="0" applyNumberFormat="1" applyFont="1" applyFill="1" applyBorder="1"/>
    <xf numFmtId="0" fontId="11" fillId="3" borderId="32" xfId="0" applyFont="1" applyFill="1" applyBorder="1"/>
    <xf numFmtId="0" fontId="99" fillId="0" borderId="16" xfId="0" applyFont="1" applyBorder="1"/>
    <xf numFmtId="0" fontId="99" fillId="0" borderId="1" xfId="0" applyFont="1" applyBorder="1"/>
    <xf numFmtId="0" fontId="99" fillId="0" borderId="22" xfId="0" applyFont="1" applyBorder="1"/>
    <xf numFmtId="2" fontId="87" fillId="0" borderId="1" xfId="0" applyNumberFormat="1" applyFont="1" applyBorder="1"/>
    <xf numFmtId="0" fontId="51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76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41" fillId="0" borderId="33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30" xfId="0" applyFont="1" applyBorder="1" applyAlignment="1">
      <alignment horizontal="left" wrapText="1"/>
    </xf>
    <xf numFmtId="0" fontId="41" fillId="0" borderId="34" xfId="0" applyFont="1" applyBorder="1" applyAlignment="1">
      <alignment horizontal="left" wrapText="1"/>
    </xf>
    <xf numFmtId="0" fontId="41" fillId="0" borderId="1" xfId="0" applyFont="1" applyBorder="1" applyAlignment="1">
      <alignment horizontal="left" wrapText="1"/>
    </xf>
    <xf numFmtId="0" fontId="41" fillId="0" borderId="27" xfId="0" applyFont="1" applyBorder="1" applyAlignment="1">
      <alignment horizontal="left" wrapText="1"/>
    </xf>
    <xf numFmtId="164" fontId="42" fillId="0" borderId="23" xfId="0" applyNumberFormat="1" applyFont="1" applyBorder="1" applyAlignment="1">
      <alignment horizontal="center" vertical="center"/>
    </xf>
    <xf numFmtId="164" fontId="42" fillId="0" borderId="18" xfId="0" applyNumberFormat="1" applyFont="1" applyBorder="1" applyAlignment="1">
      <alignment horizontal="center" vertical="center"/>
    </xf>
    <xf numFmtId="0" fontId="39" fillId="2" borderId="36" xfId="0" applyFont="1" applyFill="1" applyBorder="1" applyAlignment="1">
      <alignment horizontal="center" vertical="center"/>
    </xf>
    <xf numFmtId="0" fontId="39" fillId="2" borderId="37" xfId="0" applyFont="1" applyFill="1" applyBorder="1" applyAlignment="1">
      <alignment horizontal="center" vertical="center"/>
    </xf>
    <xf numFmtId="0" fontId="39" fillId="2" borderId="38" xfId="0" applyFont="1" applyFill="1" applyBorder="1" applyAlignment="1">
      <alignment horizontal="center" vertical="center"/>
    </xf>
    <xf numFmtId="0" fontId="41" fillId="0" borderId="34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1" fillId="0" borderId="34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41" fillId="0" borderId="34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42" fillId="2" borderId="36" xfId="0" applyFont="1" applyFill="1" applyBorder="1" applyAlignment="1">
      <alignment horizontal="left"/>
    </xf>
    <xf numFmtId="0" fontId="42" fillId="2" borderId="37" xfId="0" applyFont="1" applyFill="1" applyBorder="1" applyAlignment="1">
      <alignment horizontal="left"/>
    </xf>
    <xf numFmtId="0" fontId="42" fillId="2" borderId="38" xfId="0" applyFont="1" applyFill="1" applyBorder="1" applyAlignment="1">
      <alignment horizontal="left"/>
    </xf>
    <xf numFmtId="0" fontId="41" fillId="0" borderId="3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164" fontId="42" fillId="0" borderId="20" xfId="0" applyNumberFormat="1" applyFont="1" applyBorder="1" applyAlignment="1">
      <alignment horizontal="center" vertical="center"/>
    </xf>
    <xf numFmtId="0" fontId="41" fillId="0" borderId="33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41" fillId="0" borderId="30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14" fontId="3" fillId="3" borderId="4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3" fillId="5" borderId="4" xfId="0" applyNumberFormat="1" applyFont="1" applyFill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/>
    </xf>
    <xf numFmtId="14" fontId="3" fillId="4" borderId="5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3" borderId="29" xfId="0" applyNumberFormat="1" applyFont="1" applyFill="1" applyBorder="1" applyAlignment="1">
      <alignment horizontal="center"/>
    </xf>
    <xf numFmtId="14" fontId="3" fillId="3" borderId="26" xfId="0" applyNumberFormat="1" applyFont="1" applyFill="1" applyBorder="1" applyAlignment="1">
      <alignment horizontal="center"/>
    </xf>
    <xf numFmtId="14" fontId="3" fillId="5" borderId="29" xfId="0" applyNumberFormat="1" applyFont="1" applyFill="1" applyBorder="1" applyAlignment="1">
      <alignment horizontal="center"/>
    </xf>
    <xf numFmtId="14" fontId="3" fillId="5" borderId="2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0" fontId="63" fillId="3" borderId="9" xfId="0" applyFont="1" applyFill="1" applyBorder="1" applyAlignment="1">
      <alignment horizontal="center" vertical="center"/>
    </xf>
    <xf numFmtId="0" fontId="63" fillId="3" borderId="13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horizontal="center"/>
    </xf>
    <xf numFmtId="0" fontId="63" fillId="3" borderId="5" xfId="0" applyFont="1" applyFill="1" applyBorder="1" applyAlignment="1">
      <alignment horizontal="center"/>
    </xf>
    <xf numFmtId="14" fontId="63" fillId="3" borderId="12" xfId="0" applyNumberFormat="1" applyFont="1" applyFill="1" applyBorder="1" applyAlignment="1">
      <alignment horizontal="center"/>
    </xf>
    <xf numFmtId="14" fontId="63" fillId="3" borderId="11" xfId="0" applyNumberFormat="1" applyFont="1" applyFill="1" applyBorder="1" applyAlignment="1">
      <alignment horizontal="center"/>
    </xf>
    <xf numFmtId="14" fontId="3" fillId="7" borderId="12" xfId="0" applyNumberFormat="1" applyFont="1" applyFill="1" applyBorder="1" applyAlignment="1">
      <alignment horizontal="center"/>
    </xf>
    <xf numFmtId="14" fontId="3" fillId="7" borderId="11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49"/>
  <sheetViews>
    <sheetView topLeftCell="A107" workbookViewId="0">
      <selection activeCell="I94" sqref="I94:I95"/>
    </sheetView>
  </sheetViews>
  <sheetFormatPr defaultRowHeight="15"/>
  <cols>
    <col min="2" max="2" width="9.140625" customWidth="1"/>
    <col min="5" max="5" width="12.28515625" customWidth="1"/>
    <col min="9" max="9" width="13.42578125" customWidth="1"/>
    <col min="18" max="18" width="31.140625" customWidth="1"/>
  </cols>
  <sheetData>
    <row r="2" spans="1:12" ht="18">
      <c r="C2" s="147"/>
      <c r="E2" s="147" t="s">
        <v>6</v>
      </c>
    </row>
    <row r="4" spans="1:12" ht="15.75">
      <c r="E4" s="157" t="s">
        <v>181</v>
      </c>
    </row>
    <row r="7" spans="1:12">
      <c r="A7" s="1250" t="s">
        <v>38</v>
      </c>
      <c r="B7" s="1250"/>
      <c r="C7" s="1250"/>
      <c r="D7" s="1250"/>
      <c r="E7" s="1250"/>
      <c r="F7" s="1250"/>
      <c r="G7" s="1250"/>
      <c r="H7" s="1250"/>
    </row>
    <row r="9" spans="1:12">
      <c r="A9" s="1251" t="s">
        <v>14</v>
      </c>
      <c r="B9" s="1251"/>
      <c r="C9" s="1251"/>
      <c r="D9" s="1251"/>
      <c r="E9" s="1251"/>
      <c r="F9" s="1251"/>
      <c r="G9" s="1251"/>
      <c r="H9" s="1251"/>
      <c r="I9" s="1251"/>
      <c r="J9" s="1251"/>
    </row>
    <row r="10" spans="1:12">
      <c r="A10" s="1251" t="s">
        <v>15</v>
      </c>
      <c r="B10" s="1251"/>
      <c r="C10" s="1251"/>
      <c r="D10" s="1251"/>
      <c r="E10" s="1251"/>
      <c r="F10" s="1251"/>
      <c r="G10" s="1251"/>
      <c r="H10" s="1251"/>
      <c r="I10" s="1251"/>
      <c r="J10" s="1251"/>
    </row>
    <row r="11" spans="1:12">
      <c r="A11" s="1251" t="s">
        <v>16</v>
      </c>
      <c r="B11" s="1251"/>
      <c r="C11" s="1251"/>
      <c r="D11" s="1251"/>
      <c r="E11" s="1251"/>
      <c r="F11" s="1251"/>
      <c r="G11" s="1251"/>
      <c r="H11" s="1251"/>
      <c r="I11" s="1251"/>
      <c r="J11" s="1251"/>
    </row>
    <row r="12" spans="1:12">
      <c r="A12" s="160" t="s">
        <v>17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2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2">
      <c r="A14" s="669" t="s">
        <v>101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</row>
    <row r="15" spans="1:1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</row>
    <row r="16" spans="1:12">
      <c r="A16" s="1252" t="s">
        <v>182</v>
      </c>
      <c r="B16" s="1252"/>
      <c r="C16" s="1252"/>
      <c r="D16" s="1252"/>
      <c r="E16" s="1252"/>
      <c r="F16" s="1252"/>
      <c r="G16" s="1252"/>
      <c r="H16" s="1252"/>
      <c r="I16" s="1252"/>
      <c r="J16" s="1252"/>
      <c r="K16" s="1252"/>
      <c r="L16" s="1252"/>
    </row>
    <row r="17" spans="1:20">
      <c r="A17" s="1253" t="s">
        <v>98</v>
      </c>
      <c r="B17" s="1253"/>
      <c r="C17" s="1253"/>
      <c r="D17" s="1253"/>
      <c r="E17" s="1253"/>
      <c r="F17" s="1253"/>
      <c r="G17" s="1253"/>
      <c r="H17" s="1253"/>
      <c r="I17" s="1253"/>
      <c r="J17" s="1253"/>
      <c r="K17" s="1253"/>
      <c r="L17" s="1253"/>
      <c r="M17" s="1253"/>
    </row>
    <row r="18" spans="1:20">
      <c r="A18" s="1253" t="s">
        <v>99</v>
      </c>
      <c r="B18" s="1253"/>
      <c r="C18" s="1253"/>
      <c r="D18" s="1253"/>
      <c r="E18" s="1253"/>
      <c r="F18" s="1253"/>
      <c r="G18" s="1253"/>
      <c r="H18" s="1253"/>
      <c r="I18" s="1253"/>
      <c r="J18" s="1253"/>
      <c r="K18" s="1253"/>
      <c r="L18" s="1253"/>
      <c r="M18" s="1253"/>
      <c r="N18" s="1253"/>
      <c r="O18" s="1253"/>
    </row>
    <row r="19" spans="1:20">
      <c r="A19" s="1253"/>
      <c r="B19" s="1253"/>
      <c r="C19" s="1253"/>
      <c r="D19" s="1253"/>
      <c r="E19" s="1253"/>
      <c r="F19" s="1253"/>
      <c r="G19" s="1253"/>
      <c r="H19" s="1253"/>
      <c r="I19" s="1253"/>
      <c r="J19" s="1253"/>
      <c r="K19" s="1253"/>
      <c r="L19" s="1253"/>
      <c r="M19" s="1253"/>
      <c r="N19" s="1253"/>
      <c r="O19" s="1253"/>
      <c r="P19" s="1253"/>
      <c r="Q19" s="1253"/>
      <c r="R19" s="1253"/>
      <c r="S19" s="1253"/>
      <c r="T19" s="1253"/>
    </row>
    <row r="20" spans="1:20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spans="1:20">
      <c r="A21" s="1250" t="s">
        <v>39</v>
      </c>
      <c r="B21" s="1250"/>
      <c r="C21" s="1250"/>
      <c r="D21" s="1250"/>
      <c r="E21" s="1250"/>
      <c r="F21" s="1250"/>
      <c r="G21" s="1250"/>
      <c r="H21" s="1250"/>
      <c r="I21" s="1250"/>
    </row>
    <row r="23" spans="1:20">
      <c r="A23" s="1255" t="s">
        <v>67</v>
      </c>
      <c r="B23" s="1255"/>
      <c r="C23" s="1255"/>
      <c r="D23" s="1255"/>
      <c r="E23" s="1255"/>
      <c r="F23" s="1255"/>
      <c r="G23" s="1255"/>
      <c r="H23" s="1255"/>
      <c r="I23" s="1255"/>
      <c r="J23" s="1255"/>
      <c r="K23" s="1255"/>
      <c r="L23" s="1255"/>
    </row>
    <row r="24" spans="1:20">
      <c r="A24" s="430" t="s">
        <v>66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</row>
    <row r="25" spans="1:20">
      <c r="A25" s="148" t="s">
        <v>18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1:20">
      <c r="A26" s="669" t="s">
        <v>100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</row>
    <row r="28" spans="1:20">
      <c r="A28" s="161" t="s">
        <v>41</v>
      </c>
    </row>
    <row r="29" spans="1:20">
      <c r="A29" s="159"/>
    </row>
    <row r="30" spans="1:20">
      <c r="A30" s="1253" t="s">
        <v>33</v>
      </c>
      <c r="B30" s="1253"/>
      <c r="C30" s="1253"/>
      <c r="D30" s="1253"/>
      <c r="E30" s="1253"/>
      <c r="F30" s="1253"/>
      <c r="G30" s="1253"/>
      <c r="H30" s="1253"/>
      <c r="I30" s="1253"/>
      <c r="J30" s="1253"/>
      <c r="K30" s="1253"/>
      <c r="L30" s="1253"/>
      <c r="M30" s="1253"/>
      <c r="N30" s="1253"/>
      <c r="O30" s="1253"/>
      <c r="P30" s="1253"/>
      <c r="Q30" s="1253"/>
      <c r="R30" s="1253"/>
      <c r="S30" s="1253"/>
    </row>
    <row r="31" spans="1:20" ht="15.75">
      <c r="A31" s="158" t="s">
        <v>102</v>
      </c>
    </row>
    <row r="32" spans="1:20">
      <c r="A32" s="1253" t="s">
        <v>68</v>
      </c>
      <c r="B32" s="1253"/>
      <c r="C32" s="1253"/>
      <c r="D32" s="1253"/>
      <c r="E32" s="1253"/>
      <c r="F32" s="1253"/>
      <c r="G32" s="1253"/>
      <c r="H32" s="1253"/>
      <c r="I32" s="1253"/>
      <c r="J32" s="1253"/>
      <c r="K32" s="1253"/>
      <c r="L32" s="1253"/>
      <c r="M32" s="1253"/>
      <c r="N32" s="1253"/>
      <c r="O32" s="1253"/>
      <c r="P32" s="1253"/>
      <c r="Q32" s="1253"/>
      <c r="R32" s="1253"/>
      <c r="S32" s="1253"/>
      <c r="T32" s="1253"/>
    </row>
    <row r="34" spans="1:21">
      <c r="A34" s="1254" t="s">
        <v>42</v>
      </c>
      <c r="B34" s="1254"/>
      <c r="C34" s="1254"/>
      <c r="D34" s="1254"/>
    </row>
    <row r="36" spans="1:21">
      <c r="A36" s="1253" t="s">
        <v>19</v>
      </c>
      <c r="B36" s="1253"/>
      <c r="C36" s="1253"/>
      <c r="D36" s="1253"/>
      <c r="E36" s="1253"/>
      <c r="F36" s="1253"/>
      <c r="G36" s="1253"/>
      <c r="H36" s="1253"/>
      <c r="I36" s="1253"/>
      <c r="J36" s="1253"/>
      <c r="K36" s="1253"/>
      <c r="L36" s="1253"/>
      <c r="M36" s="1253"/>
      <c r="N36" s="1253"/>
      <c r="O36" s="1253"/>
      <c r="P36" s="1253"/>
      <c r="Q36" s="1253"/>
      <c r="R36" s="1253"/>
      <c r="S36" s="1253"/>
      <c r="T36" s="1253"/>
      <c r="U36" s="1253"/>
    </row>
    <row r="37" spans="1:21">
      <c r="A37" s="1253" t="s">
        <v>69</v>
      </c>
      <c r="B37" s="1253"/>
      <c r="C37" s="1253"/>
      <c r="D37" s="1253"/>
      <c r="E37" s="1253"/>
      <c r="F37" s="1253"/>
      <c r="G37" s="1253"/>
      <c r="H37" s="1253"/>
      <c r="I37" s="1253"/>
      <c r="J37" s="1253"/>
      <c r="K37" s="1253"/>
      <c r="L37" s="1253"/>
      <c r="M37" s="1253"/>
      <c r="N37" s="1253"/>
      <c r="O37" s="1253"/>
      <c r="P37" s="1253"/>
      <c r="Q37" s="1253"/>
      <c r="R37" s="1253"/>
      <c r="S37" s="1253"/>
      <c r="T37" s="1253"/>
    </row>
    <row r="38" spans="1:21" ht="15.75">
      <c r="A38" s="158" t="s">
        <v>70</v>
      </c>
      <c r="C38" s="163"/>
    </row>
    <row r="39" spans="1:21">
      <c r="A39" s="1253" t="s">
        <v>20</v>
      </c>
      <c r="B39" s="1253"/>
      <c r="C39" s="1253"/>
      <c r="D39" s="1253"/>
      <c r="E39" s="1253"/>
      <c r="F39" s="1253"/>
      <c r="G39" s="1253"/>
      <c r="H39" s="1253"/>
      <c r="I39" s="1253"/>
      <c r="J39" s="1253"/>
      <c r="K39" s="1253"/>
      <c r="L39" s="1253"/>
      <c r="M39" s="1253"/>
      <c r="N39" s="1253"/>
      <c r="O39" s="1253"/>
      <c r="P39" s="1253"/>
      <c r="Q39" s="1253"/>
      <c r="R39" s="1253"/>
      <c r="S39" s="1253"/>
      <c r="T39" s="1253"/>
    </row>
    <row r="41" spans="1:21">
      <c r="A41" s="1254" t="s">
        <v>43</v>
      </c>
      <c r="B41" s="1254"/>
      <c r="C41" s="1254"/>
      <c r="D41" s="1254"/>
      <c r="E41" s="1254"/>
      <c r="F41" s="1254"/>
    </row>
    <row r="43" spans="1:21" ht="15.75">
      <c r="A43" s="158" t="s">
        <v>61</v>
      </c>
    </row>
    <row r="44" spans="1:21">
      <c r="A44" s="1253" t="s">
        <v>71</v>
      </c>
      <c r="B44" s="1253"/>
      <c r="C44" s="1253"/>
      <c r="D44" s="1253"/>
      <c r="E44" s="1253"/>
      <c r="F44" s="1253"/>
      <c r="G44" s="1253"/>
      <c r="H44" s="1253"/>
      <c r="I44" s="1253"/>
      <c r="J44" s="1253"/>
      <c r="K44" s="1253"/>
      <c r="L44" s="1253"/>
      <c r="M44" s="1253"/>
      <c r="N44" s="1253"/>
      <c r="O44" s="1253"/>
      <c r="P44" s="1253"/>
      <c r="Q44" s="1253"/>
      <c r="R44" s="1253"/>
      <c r="S44" s="1253"/>
      <c r="T44" s="1253"/>
    </row>
    <row r="45" spans="1:21">
      <c r="A45" t="s">
        <v>72</v>
      </c>
    </row>
    <row r="46" spans="1:21">
      <c r="A46" s="1253" t="s">
        <v>21</v>
      </c>
      <c r="B46" s="1253"/>
      <c r="C46" s="1253"/>
      <c r="D46" s="1253"/>
      <c r="E46" s="1253"/>
      <c r="F46" s="1253"/>
      <c r="G46" s="1253"/>
      <c r="H46" s="1253"/>
      <c r="I46" s="1253"/>
      <c r="J46" s="1253"/>
      <c r="K46" s="1253"/>
      <c r="L46" s="1253"/>
      <c r="M46" s="1253"/>
      <c r="N46" s="1253"/>
      <c r="O46" s="1253"/>
      <c r="P46" s="1253"/>
      <c r="Q46" s="1253"/>
      <c r="R46" s="1253"/>
      <c r="S46" s="1253"/>
      <c r="T46" s="1253"/>
    </row>
    <row r="48" spans="1:21">
      <c r="A48" s="1254" t="s">
        <v>44</v>
      </c>
      <c r="B48" s="1254"/>
      <c r="C48" s="1254"/>
      <c r="D48" s="1254"/>
      <c r="E48" s="1254"/>
      <c r="F48" s="1254"/>
      <c r="G48" s="1254"/>
      <c r="H48" s="1254"/>
      <c r="I48" s="1254"/>
    </row>
    <row r="50" spans="1:21">
      <c r="A50" s="149" t="s">
        <v>62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21">
      <c r="A51" s="1253" t="s">
        <v>73</v>
      </c>
      <c r="B51" s="1253"/>
      <c r="C51" s="1253"/>
      <c r="D51" s="1253"/>
      <c r="E51" s="1253"/>
      <c r="F51" s="1253"/>
      <c r="G51" s="1253"/>
      <c r="H51" s="1253"/>
      <c r="I51" s="1253"/>
      <c r="J51" s="1253"/>
      <c r="K51" s="1253"/>
      <c r="L51" s="1253"/>
      <c r="M51" s="1253"/>
      <c r="N51" s="1253"/>
      <c r="O51" s="1253"/>
      <c r="P51" s="1253"/>
      <c r="Q51" s="1253"/>
      <c r="R51" s="1253"/>
      <c r="S51" s="1253"/>
      <c r="T51" s="1253"/>
      <c r="U51" s="1253"/>
    </row>
    <row r="52" spans="1:21">
      <c r="A52" t="s">
        <v>74</v>
      </c>
    </row>
    <row r="53" spans="1:21">
      <c r="A53" s="1253" t="s">
        <v>22</v>
      </c>
      <c r="B53" s="1253"/>
      <c r="C53" s="1253"/>
      <c r="D53" s="1253"/>
      <c r="E53" s="1253"/>
      <c r="F53" s="1253"/>
      <c r="G53" s="1253"/>
      <c r="H53" s="1253"/>
      <c r="I53" s="1253"/>
      <c r="J53" s="1253"/>
      <c r="K53" s="1253"/>
      <c r="L53" s="1253"/>
      <c r="M53" s="1253"/>
      <c r="N53" s="1253"/>
      <c r="O53" s="1253"/>
      <c r="P53" s="1253"/>
      <c r="Q53" s="1253"/>
      <c r="R53" s="1253"/>
      <c r="S53" s="1253"/>
      <c r="T53" s="1253"/>
      <c r="U53" s="1253"/>
    </row>
    <row r="55" spans="1:21">
      <c r="A55" s="1254" t="s">
        <v>35</v>
      </c>
      <c r="B55" s="1254"/>
      <c r="C55" s="1254"/>
      <c r="D55" s="1254"/>
      <c r="E55" s="1254"/>
      <c r="F55" s="1254"/>
      <c r="G55" s="1254"/>
      <c r="H55" s="1254"/>
      <c r="I55" s="1254"/>
      <c r="J55" s="1254"/>
      <c r="K55" s="1254"/>
      <c r="L55" s="1254"/>
      <c r="M55" s="1254"/>
      <c r="N55" s="1254"/>
      <c r="O55" s="1254"/>
      <c r="P55" s="1254"/>
      <c r="Q55" s="1254"/>
      <c r="R55" s="1254"/>
      <c r="S55" s="1254"/>
    </row>
    <row r="56" spans="1:21">
      <c r="A56" t="s">
        <v>34</v>
      </c>
    </row>
    <row r="57" spans="1:21">
      <c r="A57" s="1253" t="s">
        <v>23</v>
      </c>
      <c r="B57" s="1253"/>
      <c r="C57" s="1253"/>
      <c r="D57" s="1253"/>
      <c r="E57" s="1253"/>
      <c r="F57" s="1253"/>
      <c r="G57" s="1253"/>
      <c r="H57" s="1253"/>
      <c r="I57" s="1253"/>
      <c r="J57" s="1253"/>
      <c r="K57" s="1253"/>
      <c r="L57" s="1253"/>
      <c r="M57" s="1253"/>
      <c r="N57" s="1253"/>
      <c r="O57" s="1253"/>
      <c r="P57" s="1253"/>
    </row>
    <row r="58" spans="1:21">
      <c r="A58" s="1253"/>
      <c r="B58" s="1253"/>
      <c r="C58" s="1253"/>
      <c r="D58" s="1253"/>
      <c r="E58" s="1253"/>
      <c r="F58" s="1253"/>
      <c r="G58" s="1253"/>
      <c r="H58" s="1253"/>
      <c r="I58" s="1253"/>
      <c r="J58" s="1253"/>
      <c r="K58" s="1253"/>
      <c r="L58" s="1253"/>
      <c r="M58" s="1253"/>
      <c r="N58" s="1253"/>
      <c r="O58" s="1253"/>
      <c r="P58" s="1253"/>
    </row>
    <row r="59" spans="1:21">
      <c r="A59" s="1253" t="s">
        <v>24</v>
      </c>
      <c r="B59" s="1253"/>
      <c r="C59" s="1253"/>
      <c r="D59" s="1253"/>
      <c r="E59" s="1253"/>
      <c r="F59" s="1253"/>
      <c r="G59" s="1253"/>
      <c r="H59" s="1253"/>
      <c r="I59" s="1253"/>
      <c r="J59" s="1253"/>
      <c r="K59" s="1253"/>
      <c r="L59" s="1253"/>
      <c r="M59" s="1253"/>
      <c r="N59" s="1253"/>
      <c r="O59" s="1253"/>
      <c r="P59" s="1253"/>
      <c r="Q59" s="1253"/>
    </row>
    <row r="60" spans="1:21">
      <c r="A60" s="1253" t="s">
        <v>25</v>
      </c>
      <c r="B60" s="1253"/>
      <c r="C60" s="1253"/>
      <c r="D60" s="1253"/>
      <c r="E60" s="1253"/>
      <c r="F60" s="1253"/>
      <c r="G60" s="1253"/>
      <c r="H60" s="1253"/>
      <c r="I60" s="1253"/>
      <c r="J60" s="1253"/>
      <c r="K60" s="1253"/>
    </row>
    <row r="62" spans="1:21">
      <c r="A62" s="1253" t="s">
        <v>26</v>
      </c>
      <c r="B62" s="1253"/>
      <c r="C62" s="1253"/>
      <c r="D62" s="1253"/>
      <c r="E62" s="1253"/>
      <c r="F62" s="1253"/>
      <c r="G62" s="1253"/>
      <c r="H62" s="1253"/>
    </row>
    <row r="64" spans="1:21" ht="15.75">
      <c r="A64" s="158" t="s">
        <v>36</v>
      </c>
    </row>
    <row r="66" spans="1:21">
      <c r="A66" s="1253" t="s">
        <v>27</v>
      </c>
      <c r="B66" s="1253"/>
      <c r="C66" s="1253"/>
      <c r="D66" s="1253"/>
      <c r="E66" s="1253"/>
      <c r="F66" s="1253"/>
      <c r="G66" s="1253"/>
      <c r="H66" s="1253"/>
      <c r="I66" s="1253"/>
      <c r="J66" s="1253"/>
      <c r="K66" s="1253"/>
    </row>
    <row r="67" spans="1:21">
      <c r="A67" s="1256" t="s">
        <v>77</v>
      </c>
      <c r="B67" s="1256"/>
      <c r="C67" s="1256"/>
      <c r="D67" s="1256"/>
      <c r="E67" s="1256"/>
      <c r="F67" s="1256"/>
      <c r="G67" s="1256"/>
      <c r="H67" s="1256"/>
      <c r="I67" s="1256"/>
      <c r="J67" s="1256"/>
      <c r="K67" s="1256"/>
      <c r="L67" s="1256"/>
    </row>
    <row r="68" spans="1:21">
      <c r="A68" s="1257" t="s">
        <v>78</v>
      </c>
      <c r="B68" s="1253"/>
      <c r="C68" s="1253"/>
      <c r="D68" s="1253"/>
      <c r="E68" s="1253"/>
      <c r="F68" s="1253"/>
      <c r="G68" s="1253"/>
      <c r="H68" s="1253"/>
      <c r="I68" s="1253"/>
      <c r="J68" s="1253"/>
      <c r="K68" s="1253"/>
      <c r="L68" s="1253"/>
      <c r="M68" s="1253"/>
      <c r="N68" s="1253"/>
      <c r="O68" s="1253"/>
      <c r="P68" s="1253"/>
      <c r="Q68" s="1253"/>
      <c r="R68" s="1253"/>
      <c r="S68" s="1253"/>
      <c r="T68" s="1253"/>
      <c r="U68" s="1253"/>
    </row>
    <row r="69" spans="1:21">
      <c r="A69" s="1257" t="s">
        <v>75</v>
      </c>
      <c r="B69" s="1253"/>
      <c r="C69" s="1253"/>
      <c r="D69" s="1253"/>
      <c r="E69" s="1253"/>
      <c r="F69" s="1253"/>
      <c r="G69" s="1253"/>
      <c r="H69" s="1253"/>
      <c r="I69" s="1253"/>
      <c r="J69" s="1253"/>
      <c r="K69" s="1253"/>
      <c r="L69" s="1253"/>
      <c r="M69" s="1253"/>
      <c r="N69" s="1253"/>
      <c r="O69" s="1253"/>
      <c r="P69" s="1253"/>
    </row>
    <row r="70" spans="1:21">
      <c r="A70" s="1257" t="s">
        <v>76</v>
      </c>
      <c r="B70" s="1253"/>
      <c r="C70" s="1253"/>
      <c r="D70" s="1253"/>
      <c r="E70" s="1253"/>
      <c r="F70" s="1253"/>
      <c r="G70" s="1253"/>
      <c r="H70" s="1253"/>
      <c r="I70" s="1253"/>
      <c r="J70" s="1253"/>
      <c r="K70" s="1253"/>
      <c r="L70" s="1253"/>
    </row>
    <row r="72" spans="1:21">
      <c r="A72" s="1253" t="s">
        <v>79</v>
      </c>
      <c r="B72" s="1253"/>
      <c r="C72" s="1253"/>
      <c r="D72" s="1253"/>
      <c r="E72" s="1253"/>
      <c r="F72" s="1253"/>
      <c r="G72" s="1253"/>
      <c r="H72" s="1253"/>
      <c r="I72" s="1253"/>
      <c r="J72" s="1253"/>
      <c r="K72" s="1253"/>
      <c r="L72" s="1253"/>
      <c r="M72" s="1253"/>
      <c r="N72" s="1253"/>
      <c r="O72" s="1253"/>
      <c r="P72" s="1253"/>
      <c r="Q72" s="1253"/>
      <c r="R72" s="1253"/>
    </row>
    <row r="73" spans="1:21">
      <c r="A73" s="162" t="s">
        <v>80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</row>
    <row r="74" spans="1:21" ht="15.75">
      <c r="A74" s="158" t="s">
        <v>37</v>
      </c>
    </row>
    <row r="75" spans="1:21">
      <c r="A75" s="1253" t="s">
        <v>81</v>
      </c>
      <c r="B75" s="1253"/>
      <c r="C75" s="1253"/>
      <c r="D75" s="1253"/>
      <c r="E75" s="1253"/>
      <c r="F75" s="1253"/>
      <c r="G75" s="1253"/>
      <c r="H75" s="1253"/>
      <c r="I75" s="1253"/>
      <c r="J75" s="1253"/>
      <c r="K75" s="1253"/>
      <c r="L75" s="1253"/>
      <c r="M75" s="1253"/>
      <c r="N75" s="1253"/>
      <c r="O75" s="1253"/>
      <c r="P75" s="1253"/>
      <c r="Q75" s="1253"/>
      <c r="R75" s="1253"/>
      <c r="S75" s="1253"/>
      <c r="T75" s="1253"/>
      <c r="U75" s="1253"/>
    </row>
    <row r="76" spans="1:21">
      <c r="A76" s="1253"/>
      <c r="B76" s="1253"/>
      <c r="C76" s="1253"/>
      <c r="D76" s="1253"/>
      <c r="E76" s="1253"/>
      <c r="F76" s="1253"/>
      <c r="G76" s="1253"/>
      <c r="H76" s="1253"/>
      <c r="I76" s="1253"/>
      <c r="J76" s="1253"/>
      <c r="K76" s="1253"/>
      <c r="L76" s="1253"/>
      <c r="M76" s="1253"/>
      <c r="N76" s="1253"/>
      <c r="O76" s="1253"/>
      <c r="P76" s="1253"/>
      <c r="Q76" s="1253"/>
      <c r="R76" s="1253"/>
      <c r="S76" s="1253"/>
      <c r="T76" s="1253"/>
      <c r="U76" s="1253"/>
    </row>
    <row r="77" spans="1:21" ht="15.75">
      <c r="A77" s="158" t="s">
        <v>40</v>
      </c>
    </row>
    <row r="78" spans="1:21">
      <c r="A78" s="1253" t="s">
        <v>82</v>
      </c>
      <c r="B78" s="1253"/>
      <c r="C78" s="1253"/>
      <c r="D78" s="1253"/>
      <c r="E78" s="1253"/>
      <c r="F78" s="1253"/>
      <c r="G78" s="1253"/>
      <c r="H78" s="1253"/>
      <c r="I78" s="1253"/>
      <c r="J78" s="1253"/>
      <c r="K78" s="1253"/>
      <c r="L78" s="1253"/>
      <c r="M78" s="1253"/>
      <c r="N78" s="1253"/>
      <c r="O78" s="1253"/>
      <c r="P78" s="1253"/>
      <c r="Q78" s="1253"/>
      <c r="R78" s="1253"/>
      <c r="S78" s="1253"/>
      <c r="T78" s="1253"/>
      <c r="U78" s="1253"/>
    </row>
    <row r="79" spans="1:21">
      <c r="A79" s="1253" t="s">
        <v>28</v>
      </c>
      <c r="B79" s="1253"/>
      <c r="C79" s="1253"/>
      <c r="D79" s="1253"/>
      <c r="E79" s="1253"/>
      <c r="F79" s="1253"/>
      <c r="G79" s="1253"/>
      <c r="H79" s="1253"/>
      <c r="I79" s="1253"/>
      <c r="J79" s="1253"/>
      <c r="K79" s="1253"/>
      <c r="L79" s="1253"/>
      <c r="M79" s="1253"/>
      <c r="N79" s="1253"/>
      <c r="O79" s="1253"/>
      <c r="P79" s="1253"/>
      <c r="Q79" s="1253"/>
      <c r="R79" s="1253"/>
      <c r="S79" s="1253"/>
    </row>
    <row r="81" spans="1:16">
      <c r="A81" s="1254" t="s">
        <v>45</v>
      </c>
      <c r="B81" s="1254"/>
      <c r="C81" s="1254"/>
    </row>
    <row r="83" spans="1:16">
      <c r="A83" s="1253" t="s">
        <v>29</v>
      </c>
      <c r="B83" s="1253"/>
      <c r="C83" s="1253"/>
      <c r="D83" s="1253"/>
      <c r="E83" s="1253"/>
      <c r="F83" s="1253"/>
      <c r="G83" s="1253"/>
      <c r="H83" s="1253"/>
      <c r="I83" s="1253"/>
      <c r="J83" s="1253"/>
      <c r="K83" s="1253"/>
    </row>
    <row r="84" spans="1:16" ht="15.75">
      <c r="A84" s="158" t="s">
        <v>30</v>
      </c>
    </row>
    <row r="85" spans="1:16">
      <c r="A85" s="1253" t="s">
        <v>31</v>
      </c>
      <c r="B85" s="1253"/>
      <c r="C85" s="1253"/>
      <c r="D85" s="1253"/>
      <c r="E85" s="1253"/>
      <c r="F85" s="1253"/>
      <c r="G85" s="1253"/>
      <c r="H85" s="1253"/>
      <c r="I85" s="1253"/>
      <c r="J85" s="1253"/>
      <c r="K85" s="1253"/>
      <c r="L85" s="1253"/>
      <c r="M85" s="1253"/>
      <c r="N85" s="1253"/>
      <c r="O85" s="1253"/>
      <c r="P85" s="1253"/>
    </row>
    <row r="87" spans="1:16">
      <c r="A87" s="1250" t="s">
        <v>46</v>
      </c>
      <c r="B87" s="1250"/>
      <c r="C87" s="1250"/>
      <c r="D87" s="1250"/>
      <c r="E87" s="1250"/>
      <c r="F87" s="1250"/>
      <c r="G87" s="1250"/>
      <c r="H87" s="1250"/>
      <c r="I87" s="1250"/>
      <c r="J87" s="1250"/>
    </row>
    <row r="89" spans="1:16">
      <c r="A89" s="162" t="s">
        <v>32</v>
      </c>
    </row>
    <row r="90" spans="1:16" ht="15.75" thickBot="1"/>
    <row r="91" spans="1:16" ht="27.75" customHeight="1" thickBot="1">
      <c r="A91" s="1266" t="s">
        <v>7</v>
      </c>
      <c r="B91" s="1267"/>
      <c r="C91" s="1267"/>
      <c r="D91" s="1267"/>
      <c r="E91" s="1267"/>
      <c r="F91" s="1267"/>
      <c r="G91" s="1267"/>
      <c r="H91" s="1268"/>
      <c r="I91" s="165" t="s">
        <v>48</v>
      </c>
    </row>
    <row r="92" spans="1:16" ht="15.75" customHeight="1">
      <c r="A92" s="1258" t="s">
        <v>47</v>
      </c>
      <c r="B92" s="1259"/>
      <c r="C92" s="1259"/>
      <c r="D92" s="1259"/>
      <c r="E92" s="1259"/>
      <c r="F92" s="1259"/>
      <c r="G92" s="1259"/>
      <c r="H92" s="1260"/>
      <c r="I92" s="1264">
        <v>1</v>
      </c>
    </row>
    <row r="93" spans="1:16">
      <c r="A93" s="1261"/>
      <c r="B93" s="1262"/>
      <c r="C93" s="1262"/>
      <c r="D93" s="1262"/>
      <c r="E93" s="1262"/>
      <c r="F93" s="1262"/>
      <c r="G93" s="1262"/>
      <c r="H93" s="1263"/>
      <c r="I93" s="1265"/>
    </row>
    <row r="94" spans="1:16" ht="15" customHeight="1">
      <c r="A94" s="1269" t="s">
        <v>49</v>
      </c>
      <c r="B94" s="1270"/>
      <c r="C94" s="1270"/>
      <c r="D94" s="1270"/>
      <c r="E94" s="1270"/>
      <c r="F94" s="1270"/>
      <c r="G94" s="1270"/>
      <c r="H94" s="1271"/>
      <c r="I94" s="1272">
        <v>1.2</v>
      </c>
    </row>
    <row r="95" spans="1:16">
      <c r="A95" s="1269"/>
      <c r="B95" s="1270"/>
      <c r="C95" s="1270"/>
      <c r="D95" s="1270"/>
      <c r="E95" s="1270"/>
      <c r="F95" s="1270"/>
      <c r="G95" s="1270"/>
      <c r="H95" s="1271"/>
      <c r="I95" s="1272"/>
    </row>
    <row r="96" spans="1:16" ht="15.75" customHeight="1">
      <c r="A96" s="1261" t="s">
        <v>50</v>
      </c>
      <c r="B96" s="1262"/>
      <c r="C96" s="1262"/>
      <c r="D96" s="1262"/>
      <c r="E96" s="1262"/>
      <c r="F96" s="1262"/>
      <c r="G96" s="1262"/>
      <c r="H96" s="1263"/>
      <c r="I96" s="1272">
        <v>1.4</v>
      </c>
    </row>
    <row r="97" spans="1:10">
      <c r="A97" s="1261"/>
      <c r="B97" s="1262"/>
      <c r="C97" s="1262"/>
      <c r="D97" s="1262"/>
      <c r="E97" s="1262"/>
      <c r="F97" s="1262"/>
      <c r="G97" s="1262"/>
      <c r="H97" s="1263"/>
      <c r="I97" s="1272"/>
    </row>
    <row r="98" spans="1:10">
      <c r="A98" s="1269" t="s">
        <v>8</v>
      </c>
      <c r="B98" s="1270"/>
      <c r="C98" s="1270"/>
      <c r="D98" s="1270"/>
      <c r="E98" s="1270"/>
      <c r="F98" s="1270"/>
      <c r="G98" s="1270"/>
      <c r="H98" s="1271"/>
      <c r="I98" s="1272">
        <v>1.8</v>
      </c>
    </row>
    <row r="99" spans="1:10">
      <c r="A99" s="1269"/>
      <c r="B99" s="1270"/>
      <c r="C99" s="1270"/>
      <c r="D99" s="1270"/>
      <c r="E99" s="1270"/>
      <c r="F99" s="1270"/>
      <c r="G99" s="1270"/>
      <c r="H99" s="1271"/>
      <c r="I99" s="1272"/>
    </row>
    <row r="100" spans="1:10">
      <c r="A100" s="1276" t="s">
        <v>0</v>
      </c>
      <c r="B100" s="1277"/>
      <c r="C100" s="1277"/>
      <c r="D100" s="1277"/>
      <c r="E100" s="1277"/>
      <c r="F100" s="1277"/>
      <c r="G100" s="1277"/>
      <c r="H100" s="1278"/>
      <c r="I100" s="1279">
        <v>1.9</v>
      </c>
    </row>
    <row r="101" spans="1:10">
      <c r="A101" s="1276"/>
      <c r="B101" s="1277"/>
      <c r="C101" s="1277"/>
      <c r="D101" s="1277"/>
      <c r="E101" s="1277"/>
      <c r="F101" s="1277"/>
      <c r="G101" s="1277"/>
      <c r="H101" s="1278"/>
      <c r="I101" s="1279"/>
    </row>
    <row r="102" spans="1:10">
      <c r="A102" s="1276" t="s">
        <v>1</v>
      </c>
      <c r="B102" s="1277"/>
      <c r="C102" s="1277"/>
      <c r="D102" s="1277"/>
      <c r="E102" s="1277"/>
      <c r="F102" s="1277"/>
      <c r="G102" s="1277"/>
      <c r="H102" s="1278"/>
      <c r="I102" s="1265">
        <v>2</v>
      </c>
    </row>
    <row r="103" spans="1:10">
      <c r="A103" s="1276"/>
      <c r="B103" s="1277"/>
      <c r="C103" s="1277"/>
      <c r="D103" s="1277"/>
      <c r="E103" s="1277"/>
      <c r="F103" s="1277"/>
      <c r="G103" s="1277"/>
      <c r="H103" s="1278"/>
      <c r="I103" s="1265"/>
    </row>
    <row r="104" spans="1:10">
      <c r="A104" s="1269" t="s">
        <v>2</v>
      </c>
      <c r="B104" s="1270"/>
      <c r="C104" s="1270"/>
      <c r="D104" s="1270"/>
      <c r="E104" s="1270"/>
      <c r="F104" s="1270"/>
      <c r="G104" s="1270"/>
      <c r="H104" s="1271"/>
      <c r="I104" s="1272">
        <v>2.5</v>
      </c>
    </row>
    <row r="105" spans="1:10">
      <c r="A105" s="1269"/>
      <c r="B105" s="1270"/>
      <c r="C105" s="1270"/>
      <c r="D105" s="1270"/>
      <c r="E105" s="1270"/>
      <c r="F105" s="1270"/>
      <c r="G105" s="1270"/>
      <c r="H105" s="1271"/>
      <c r="I105" s="1272"/>
    </row>
    <row r="106" spans="1:10">
      <c r="A106" s="1276" t="s">
        <v>9</v>
      </c>
      <c r="B106" s="1277"/>
      <c r="C106" s="1277"/>
      <c r="D106" s="1277"/>
      <c r="E106" s="1277"/>
      <c r="F106" s="1277"/>
      <c r="G106" s="1277"/>
      <c r="H106" s="1278"/>
      <c r="I106" s="1265">
        <v>3</v>
      </c>
    </row>
    <row r="107" spans="1:10" ht="15.75" thickBot="1">
      <c r="A107" s="1283"/>
      <c r="B107" s="1284"/>
      <c r="C107" s="1284"/>
      <c r="D107" s="1284"/>
      <c r="E107" s="1284"/>
      <c r="F107" s="1284"/>
      <c r="G107" s="1284"/>
      <c r="H107" s="1285"/>
      <c r="I107" s="1286"/>
    </row>
    <row r="109" spans="1:10">
      <c r="A109" s="1254" t="s">
        <v>51</v>
      </c>
      <c r="B109" s="1254"/>
      <c r="C109" s="1254"/>
      <c r="D109" s="1254"/>
      <c r="E109" s="1254"/>
      <c r="F109" s="1254"/>
      <c r="G109" s="1254"/>
      <c r="H109" s="1254"/>
      <c r="I109" s="1254"/>
      <c r="J109" s="1254"/>
    </row>
    <row r="110" spans="1:10" ht="15.75" thickBot="1"/>
    <row r="111" spans="1:10" ht="26.25" customHeight="1" thickBot="1">
      <c r="A111" s="1280" t="s">
        <v>52</v>
      </c>
      <c r="B111" s="1281"/>
      <c r="C111" s="1281"/>
      <c r="D111" s="1282"/>
      <c r="E111" s="165" t="s">
        <v>48</v>
      </c>
    </row>
    <row r="112" spans="1:10" ht="15.75">
      <c r="A112" s="1287" t="s">
        <v>53</v>
      </c>
      <c r="B112" s="1288"/>
      <c r="C112" s="1288"/>
      <c r="D112" s="1289"/>
      <c r="E112" s="166">
        <v>0.1</v>
      </c>
    </row>
    <row r="113" spans="1:5" ht="15.75">
      <c r="A113" s="1273" t="s">
        <v>54</v>
      </c>
      <c r="B113" s="1274"/>
      <c r="C113" s="1274"/>
      <c r="D113" s="1275"/>
      <c r="E113" s="167" t="s">
        <v>57</v>
      </c>
    </row>
    <row r="114" spans="1:5" ht="15.75">
      <c r="A114" s="1273" t="s">
        <v>55</v>
      </c>
      <c r="B114" s="1274"/>
      <c r="C114" s="1274"/>
      <c r="D114" s="1275"/>
      <c r="E114" s="168">
        <v>0.2</v>
      </c>
    </row>
    <row r="115" spans="1:5" ht="15.75">
      <c r="A115" s="1273" t="s">
        <v>56</v>
      </c>
      <c r="B115" s="1274"/>
      <c r="C115" s="1274"/>
      <c r="D115" s="1275"/>
      <c r="E115" s="168">
        <v>0.3</v>
      </c>
    </row>
    <row r="116" spans="1:5" ht="15.75">
      <c r="A116" s="1273" t="s">
        <v>10</v>
      </c>
      <c r="B116" s="1274"/>
      <c r="C116" s="1274"/>
      <c r="D116" s="1275"/>
      <c r="E116" s="167" t="s">
        <v>58</v>
      </c>
    </row>
    <row r="117" spans="1:5" ht="15.75">
      <c r="A117" s="1273" t="s">
        <v>11</v>
      </c>
      <c r="B117" s="1274"/>
      <c r="C117" s="1274"/>
      <c r="D117" s="1275"/>
      <c r="E117" s="168">
        <v>0.4</v>
      </c>
    </row>
    <row r="118" spans="1:5" ht="15.75">
      <c r="A118" s="1273" t="s">
        <v>12</v>
      </c>
      <c r="B118" s="1274"/>
      <c r="C118" s="1274"/>
      <c r="D118" s="1275"/>
      <c r="E118" s="167" t="s">
        <v>59</v>
      </c>
    </row>
    <row r="119" spans="1:5" ht="16.5" thickBot="1">
      <c r="A119" s="1290" t="s">
        <v>13</v>
      </c>
      <c r="B119" s="1291"/>
      <c r="C119" s="1291"/>
      <c r="D119" s="1292"/>
      <c r="E119" s="169">
        <v>0.5</v>
      </c>
    </row>
    <row r="120" spans="1:5" ht="15.75">
      <c r="A120" s="158"/>
      <c r="B120" s="158"/>
      <c r="C120" s="164"/>
    </row>
    <row r="121" spans="1:5" ht="15.75">
      <c r="A121" s="158"/>
      <c r="B121" s="158"/>
      <c r="C121" s="164"/>
    </row>
    <row r="122" spans="1:5" ht="15.75">
      <c r="A122" s="158"/>
      <c r="B122" s="158"/>
      <c r="C122" s="164"/>
    </row>
    <row r="123" spans="1:5" ht="15.75">
      <c r="A123" s="158"/>
      <c r="B123" s="158"/>
      <c r="C123" s="164"/>
    </row>
    <row r="124" spans="1:5" ht="15.75">
      <c r="A124" s="158"/>
      <c r="B124" s="158"/>
      <c r="C124" s="164"/>
    </row>
    <row r="125" spans="1:5" ht="15.75">
      <c r="A125" s="158"/>
      <c r="B125" s="158"/>
      <c r="C125" s="164"/>
    </row>
    <row r="126" spans="1:5" ht="15.75">
      <c r="A126" s="158"/>
      <c r="B126" s="158"/>
      <c r="C126" s="164"/>
    </row>
    <row r="127" spans="1:5" ht="15.75">
      <c r="A127" s="158"/>
      <c r="B127" s="158"/>
      <c r="C127" s="164"/>
    </row>
    <row r="128" spans="1:5" ht="15.75">
      <c r="A128" s="158"/>
      <c r="B128" s="158"/>
      <c r="C128" s="164"/>
    </row>
    <row r="129" spans="1:3" ht="15.75">
      <c r="A129" s="158"/>
      <c r="B129" s="158"/>
      <c r="C129" s="164"/>
    </row>
    <row r="130" spans="1:3" ht="15.75">
      <c r="A130" s="158"/>
      <c r="B130" s="158"/>
      <c r="C130" s="164"/>
    </row>
    <row r="131" spans="1:3">
      <c r="A131" s="163"/>
      <c r="B131" s="163"/>
    </row>
    <row r="132" spans="1:3">
      <c r="A132" s="163"/>
      <c r="B132" s="163"/>
    </row>
    <row r="133" spans="1:3">
      <c r="A133" s="163"/>
      <c r="B133" s="163"/>
    </row>
    <row r="134" spans="1:3">
      <c r="A134" s="163"/>
      <c r="B134" s="163"/>
    </row>
    <row r="135" spans="1:3">
      <c r="A135" s="163"/>
      <c r="B135" s="163"/>
    </row>
    <row r="136" spans="1:3">
      <c r="A136" s="163"/>
      <c r="B136" s="163"/>
    </row>
    <row r="137" spans="1:3">
      <c r="A137" s="163"/>
      <c r="B137" s="163"/>
    </row>
    <row r="138" spans="1:3">
      <c r="A138" s="163"/>
      <c r="B138" s="163"/>
    </row>
    <row r="139" spans="1:3">
      <c r="A139" s="163"/>
      <c r="B139" s="163"/>
    </row>
    <row r="140" spans="1:3">
      <c r="A140" s="163"/>
      <c r="B140" s="163"/>
    </row>
    <row r="141" spans="1:3">
      <c r="A141" s="163"/>
      <c r="B141" s="163"/>
    </row>
    <row r="142" spans="1:3">
      <c r="A142" s="163"/>
      <c r="B142" s="163"/>
    </row>
    <row r="143" spans="1:3">
      <c r="A143" s="163"/>
      <c r="B143" s="163"/>
    </row>
    <row r="144" spans="1:3">
      <c r="A144" s="163"/>
      <c r="B144" s="163"/>
    </row>
    <row r="145" spans="1:2">
      <c r="A145" s="163"/>
      <c r="B145" s="163"/>
    </row>
    <row r="146" spans="1:2">
      <c r="A146" s="163"/>
      <c r="B146" s="163"/>
    </row>
    <row r="147" spans="1:2">
      <c r="A147" s="163"/>
      <c r="B147" s="163"/>
    </row>
    <row r="148" spans="1:2">
      <c r="A148" s="163"/>
      <c r="B148" s="163"/>
    </row>
    <row r="149" spans="1:2">
      <c r="A149" s="163"/>
      <c r="B149" s="163"/>
    </row>
  </sheetData>
  <mergeCells count="67">
    <mergeCell ref="A115:D115"/>
    <mergeCell ref="A116:D116"/>
    <mergeCell ref="A117:D117"/>
    <mergeCell ref="A118:D118"/>
    <mergeCell ref="A119:D119"/>
    <mergeCell ref="A113:D113"/>
    <mergeCell ref="A114:D114"/>
    <mergeCell ref="A100:H101"/>
    <mergeCell ref="I100:I101"/>
    <mergeCell ref="A102:H103"/>
    <mergeCell ref="I102:I103"/>
    <mergeCell ref="A104:H105"/>
    <mergeCell ref="I104:I105"/>
    <mergeCell ref="A111:D111"/>
    <mergeCell ref="A106:H107"/>
    <mergeCell ref="I106:I107"/>
    <mergeCell ref="A109:J109"/>
    <mergeCell ref="A112:D112"/>
    <mergeCell ref="A94:H95"/>
    <mergeCell ref="I94:I95"/>
    <mergeCell ref="A96:H97"/>
    <mergeCell ref="I96:I97"/>
    <mergeCell ref="A98:H99"/>
    <mergeCell ref="I98:I99"/>
    <mergeCell ref="A92:H93"/>
    <mergeCell ref="I92:I93"/>
    <mergeCell ref="A91:H91"/>
    <mergeCell ref="A78:U78"/>
    <mergeCell ref="A79:S79"/>
    <mergeCell ref="A81:C81"/>
    <mergeCell ref="A83:K83"/>
    <mergeCell ref="A85:P85"/>
    <mergeCell ref="A87:J87"/>
    <mergeCell ref="A75:U76"/>
    <mergeCell ref="A55:S55"/>
    <mergeCell ref="A57:P58"/>
    <mergeCell ref="A59:Q59"/>
    <mergeCell ref="A60:K60"/>
    <mergeCell ref="A62:H62"/>
    <mergeCell ref="A66:K66"/>
    <mergeCell ref="A67:L67"/>
    <mergeCell ref="A68:U68"/>
    <mergeCell ref="A69:P69"/>
    <mergeCell ref="A70:L70"/>
    <mergeCell ref="A72:R72"/>
    <mergeCell ref="A44:T44"/>
    <mergeCell ref="A46:T46"/>
    <mergeCell ref="A48:I48"/>
    <mergeCell ref="A51:U51"/>
    <mergeCell ref="A53:U53"/>
    <mergeCell ref="A41:F41"/>
    <mergeCell ref="A23:L23"/>
    <mergeCell ref="A30:S30"/>
    <mergeCell ref="A32:T32"/>
    <mergeCell ref="A34:D34"/>
    <mergeCell ref="A36:U36"/>
    <mergeCell ref="A37:T37"/>
    <mergeCell ref="A39:T39"/>
    <mergeCell ref="A7:H7"/>
    <mergeCell ref="A9:J9"/>
    <mergeCell ref="A10:J10"/>
    <mergeCell ref="A11:J11"/>
    <mergeCell ref="A21:I21"/>
    <mergeCell ref="A16:L16"/>
    <mergeCell ref="A17:M17"/>
    <mergeCell ref="A18:O18"/>
    <mergeCell ref="A19:T19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0342"/>
  <sheetViews>
    <sheetView topLeftCell="V122" zoomScaleNormal="100" workbookViewId="0">
      <selection activeCell="Y132" sqref="Y132"/>
    </sheetView>
  </sheetViews>
  <sheetFormatPr defaultRowHeight="15"/>
  <cols>
    <col min="1" max="1" width="22.42578125" customWidth="1"/>
    <col min="2" max="2" width="14.85546875" customWidth="1"/>
    <col min="3" max="3" width="8.5703125" customWidth="1"/>
    <col min="9" max="9" width="9.28515625" customWidth="1"/>
    <col min="11" max="11" width="9.140625" customWidth="1"/>
    <col min="12" max="12" width="11.140625" customWidth="1"/>
    <col min="14" max="22" width="11.28515625" customWidth="1"/>
    <col min="26" max="26" width="9.140625" style="921"/>
    <col min="39" max="39" width="18.42578125" customWidth="1"/>
    <col min="40" max="40" width="13.28515625" customWidth="1"/>
  </cols>
  <sheetData>
    <row r="1" spans="1:40" ht="15" customHeight="1">
      <c r="A1" s="236"/>
      <c r="B1" s="233"/>
      <c r="C1" s="1317" t="s">
        <v>183</v>
      </c>
      <c r="D1" s="1318"/>
      <c r="E1" s="1317" t="s">
        <v>183</v>
      </c>
      <c r="F1" s="1318"/>
      <c r="G1" s="1293" t="s">
        <v>339</v>
      </c>
      <c r="H1" s="1294"/>
      <c r="I1" s="1319" t="s">
        <v>421</v>
      </c>
      <c r="J1" s="1320"/>
      <c r="K1" s="1326" t="s">
        <v>451</v>
      </c>
      <c r="L1" s="1327"/>
      <c r="M1" s="1328" t="s">
        <v>531</v>
      </c>
      <c r="N1" s="1329"/>
      <c r="O1" s="1293" t="s">
        <v>537</v>
      </c>
      <c r="P1" s="1294"/>
      <c r="Q1" s="1293" t="s">
        <v>451</v>
      </c>
      <c r="R1" s="1294"/>
      <c r="S1" s="1293" t="s">
        <v>451</v>
      </c>
      <c r="T1" s="1294"/>
      <c r="U1" s="1309" t="s">
        <v>0</v>
      </c>
      <c r="V1" s="1310"/>
      <c r="W1" s="1295" t="s">
        <v>710</v>
      </c>
      <c r="X1" s="1296"/>
      <c r="Y1" s="1301" t="s">
        <v>738</v>
      </c>
      <c r="Z1" s="1302"/>
      <c r="AA1" s="1293" t="s">
        <v>537</v>
      </c>
      <c r="AB1" s="1294"/>
      <c r="AC1" s="1293" t="s">
        <v>889</v>
      </c>
      <c r="AD1" s="1294"/>
      <c r="AE1" s="1293" t="s">
        <v>889</v>
      </c>
      <c r="AF1" s="1294"/>
      <c r="AG1" s="1293" t="s">
        <v>889</v>
      </c>
      <c r="AH1" s="1294"/>
      <c r="AI1" s="1295"/>
      <c r="AJ1" s="1296"/>
      <c r="AK1" s="1330" t="s">
        <v>88</v>
      </c>
      <c r="AL1" s="1333"/>
      <c r="AM1" s="1323" t="s">
        <v>3</v>
      </c>
      <c r="AN1" s="1323" t="s">
        <v>4</v>
      </c>
    </row>
    <row r="2" spans="1:40">
      <c r="A2" s="237"/>
      <c r="B2" s="234"/>
      <c r="C2" s="1317" t="s">
        <v>184</v>
      </c>
      <c r="D2" s="1318"/>
      <c r="E2" s="1317" t="s">
        <v>184</v>
      </c>
      <c r="F2" s="1318"/>
      <c r="G2" s="1295" t="s">
        <v>340</v>
      </c>
      <c r="H2" s="1296"/>
      <c r="I2" s="1317" t="s">
        <v>420</v>
      </c>
      <c r="J2" s="1318"/>
      <c r="K2" s="1295" t="s">
        <v>452</v>
      </c>
      <c r="L2" s="1296"/>
      <c r="M2" s="1311"/>
      <c r="N2" s="1312"/>
      <c r="O2" s="1295" t="s">
        <v>452</v>
      </c>
      <c r="P2" s="1296"/>
      <c r="Q2" s="1295" t="s">
        <v>534</v>
      </c>
      <c r="R2" s="1296"/>
      <c r="S2" s="1295" t="s">
        <v>640</v>
      </c>
      <c r="T2" s="1296"/>
      <c r="U2" s="1311"/>
      <c r="V2" s="1312"/>
      <c r="W2" s="1295" t="s">
        <v>711</v>
      </c>
      <c r="X2" s="1296"/>
      <c r="Y2" s="1301" t="s">
        <v>739</v>
      </c>
      <c r="Z2" s="1302"/>
      <c r="AA2" s="1295" t="s">
        <v>534</v>
      </c>
      <c r="AB2" s="1296"/>
      <c r="AC2" s="1295" t="s">
        <v>739</v>
      </c>
      <c r="AD2" s="1296"/>
      <c r="AE2" s="1295" t="s">
        <v>739</v>
      </c>
      <c r="AF2" s="1296"/>
      <c r="AG2" s="1295" t="s">
        <v>739</v>
      </c>
      <c r="AH2" s="1296"/>
      <c r="AI2" s="1295"/>
      <c r="AJ2" s="1296"/>
      <c r="AK2" s="1331"/>
      <c r="AL2" s="1334"/>
      <c r="AM2" s="1324"/>
      <c r="AN2" s="1324"/>
    </row>
    <row r="3" spans="1:40" ht="15" customHeight="1">
      <c r="A3" s="237" t="s">
        <v>3</v>
      </c>
      <c r="B3" s="234" t="s">
        <v>5</v>
      </c>
      <c r="C3" s="1317" t="s">
        <v>185</v>
      </c>
      <c r="D3" s="1318"/>
      <c r="E3" s="1317" t="s">
        <v>289</v>
      </c>
      <c r="F3" s="1318"/>
      <c r="G3" s="1293">
        <v>44681</v>
      </c>
      <c r="H3" s="1296"/>
      <c r="I3" s="1317" t="s">
        <v>422</v>
      </c>
      <c r="J3" s="1318"/>
      <c r="K3" s="1295" t="s">
        <v>453</v>
      </c>
      <c r="L3" s="1296"/>
      <c r="M3" s="1311" t="s">
        <v>532</v>
      </c>
      <c r="N3" s="1312"/>
      <c r="O3" s="1295" t="s">
        <v>538</v>
      </c>
      <c r="P3" s="1296"/>
      <c r="Q3" s="1295" t="s">
        <v>541</v>
      </c>
      <c r="R3" s="1296"/>
      <c r="S3" s="1295" t="s">
        <v>641</v>
      </c>
      <c r="T3" s="1296"/>
      <c r="U3" s="1311" t="s">
        <v>685</v>
      </c>
      <c r="V3" s="1312"/>
      <c r="W3" s="1295" t="s">
        <v>712</v>
      </c>
      <c r="X3" s="1296"/>
      <c r="Y3" s="1301" t="s">
        <v>740</v>
      </c>
      <c r="Z3" s="1302"/>
      <c r="AA3" s="1295" t="s">
        <v>850</v>
      </c>
      <c r="AB3" s="1296"/>
      <c r="AC3" s="1295" t="s">
        <v>943</v>
      </c>
      <c r="AD3" s="1296"/>
      <c r="AE3" s="1295" t="s">
        <v>944</v>
      </c>
      <c r="AF3" s="1296"/>
      <c r="AG3" s="1295" t="s">
        <v>1015</v>
      </c>
      <c r="AH3" s="1296"/>
      <c r="AI3" s="1295"/>
      <c r="AJ3" s="1296"/>
      <c r="AK3" s="1331"/>
      <c r="AL3" s="1334"/>
      <c r="AM3" s="1324"/>
      <c r="AN3" s="1324"/>
    </row>
    <row r="4" spans="1:40">
      <c r="A4" s="237"/>
      <c r="B4" s="234"/>
      <c r="C4" s="1321" t="s">
        <v>186</v>
      </c>
      <c r="D4" s="1322"/>
      <c r="E4" s="1321" t="s">
        <v>186</v>
      </c>
      <c r="F4" s="1322"/>
      <c r="G4" s="1297" t="s">
        <v>186</v>
      </c>
      <c r="H4" s="1298"/>
      <c r="I4" s="1321" t="s">
        <v>430</v>
      </c>
      <c r="J4" s="1322"/>
      <c r="K4" s="1297" t="s">
        <v>186</v>
      </c>
      <c r="L4" s="1298"/>
      <c r="M4" s="1313" t="s">
        <v>533</v>
      </c>
      <c r="N4" s="1314"/>
      <c r="O4" s="1297" t="s">
        <v>539</v>
      </c>
      <c r="P4" s="1298"/>
      <c r="Q4" s="1297" t="s">
        <v>186</v>
      </c>
      <c r="R4" s="1298"/>
      <c r="S4" s="1297" t="s">
        <v>186</v>
      </c>
      <c r="T4" s="1298"/>
      <c r="U4" s="1313" t="s">
        <v>686</v>
      </c>
      <c r="V4" s="1314"/>
      <c r="W4" s="1297" t="s">
        <v>713</v>
      </c>
      <c r="X4" s="1298"/>
      <c r="Y4" s="1303" t="s">
        <v>186</v>
      </c>
      <c r="Z4" s="1304"/>
      <c r="AA4" s="1297" t="s">
        <v>539</v>
      </c>
      <c r="AB4" s="1298"/>
      <c r="AC4" s="1297" t="s">
        <v>186</v>
      </c>
      <c r="AD4" s="1298"/>
      <c r="AE4" s="1297" t="s">
        <v>186</v>
      </c>
      <c r="AF4" s="1298"/>
      <c r="AG4" s="1297" t="s">
        <v>186</v>
      </c>
      <c r="AH4" s="1298"/>
      <c r="AI4" s="1297"/>
      <c r="AJ4" s="1298"/>
      <c r="AK4" s="1331"/>
      <c r="AL4" s="1334"/>
      <c r="AM4" s="1324"/>
      <c r="AN4" s="1324"/>
    </row>
    <row r="5" spans="1:40" ht="15.75" thickBot="1">
      <c r="A5" s="238"/>
      <c r="B5" s="235"/>
      <c r="C5" s="1336"/>
      <c r="D5" s="1337"/>
      <c r="E5" s="1336"/>
      <c r="F5" s="1337"/>
      <c r="G5" s="1340"/>
      <c r="H5" s="1341"/>
      <c r="I5" s="1338"/>
      <c r="J5" s="1339"/>
      <c r="K5" s="1299"/>
      <c r="L5" s="1300"/>
      <c r="M5" s="1315"/>
      <c r="N5" s="1316"/>
      <c r="O5" s="1299"/>
      <c r="P5" s="1300"/>
      <c r="Q5" s="1299"/>
      <c r="R5" s="1300"/>
      <c r="S5" s="1299"/>
      <c r="T5" s="1300"/>
      <c r="U5" s="1315"/>
      <c r="V5" s="1316"/>
      <c r="W5" s="1307"/>
      <c r="X5" s="1308"/>
      <c r="Y5" s="1305"/>
      <c r="Z5" s="1306"/>
      <c r="AA5" s="1299"/>
      <c r="AB5" s="1300"/>
      <c r="AC5" s="1299"/>
      <c r="AD5" s="1300"/>
      <c r="AE5" s="1299"/>
      <c r="AF5" s="1300"/>
      <c r="AG5" s="1299"/>
      <c r="AH5" s="1300"/>
      <c r="AI5" s="1307"/>
      <c r="AJ5" s="1308"/>
      <c r="AK5" s="1332"/>
      <c r="AL5" s="1335"/>
      <c r="AM5" s="1325"/>
      <c r="AN5" s="1325"/>
    </row>
    <row r="6" spans="1:40">
      <c r="A6" s="3" t="s">
        <v>167</v>
      </c>
      <c r="B6" s="4" t="s">
        <v>168</v>
      </c>
      <c r="C6" s="333" t="s">
        <v>187</v>
      </c>
      <c r="D6" s="374">
        <v>29.8078</v>
      </c>
      <c r="E6" s="333" t="s">
        <v>290</v>
      </c>
      <c r="F6" s="374">
        <v>31.739000000000001</v>
      </c>
      <c r="G6" s="120" t="s">
        <v>341</v>
      </c>
      <c r="H6" s="121">
        <v>32.21</v>
      </c>
      <c r="I6" s="333"/>
      <c r="J6" s="591"/>
      <c r="K6" s="9" t="s">
        <v>454</v>
      </c>
      <c r="L6" s="198">
        <v>28.84</v>
      </c>
      <c r="M6" s="826"/>
      <c r="N6" s="540"/>
      <c r="O6" s="10"/>
      <c r="P6" s="10"/>
      <c r="Q6" s="9"/>
      <c r="R6" s="10"/>
      <c r="S6" s="9" t="s">
        <v>642</v>
      </c>
      <c r="T6" s="198">
        <v>32.700000000000003</v>
      </c>
      <c r="U6" s="540"/>
      <c r="V6" s="540"/>
      <c r="W6" s="9"/>
      <c r="X6" s="10"/>
      <c r="Y6" s="922" t="s">
        <v>741</v>
      </c>
      <c r="Z6" s="923">
        <v>40.78</v>
      </c>
      <c r="AA6" s="226" t="s">
        <v>852</v>
      </c>
      <c r="AB6" s="10">
        <v>23.45</v>
      </c>
      <c r="AC6" s="10"/>
      <c r="AD6" s="10"/>
      <c r="AE6" s="9" t="s">
        <v>949</v>
      </c>
      <c r="AF6" s="10">
        <v>33.17</v>
      </c>
      <c r="AG6" s="9" t="s">
        <v>1016</v>
      </c>
      <c r="AH6" s="10">
        <v>33.549999999999997</v>
      </c>
      <c r="AI6" s="10"/>
      <c r="AJ6" s="10"/>
      <c r="AK6" s="156">
        <f>D6+F6+H6+L6+P9+T6+Z6+Z7+AB6+AF6</f>
        <v>318.98680000000002</v>
      </c>
      <c r="AL6" s="386"/>
      <c r="AM6" s="3" t="s">
        <v>167</v>
      </c>
      <c r="AN6" s="4" t="s">
        <v>168</v>
      </c>
    </row>
    <row r="7" spans="1:40">
      <c r="A7" s="145" t="s">
        <v>188</v>
      </c>
      <c r="B7" s="13"/>
      <c r="C7" s="240"/>
      <c r="D7" s="240"/>
      <c r="E7" s="247"/>
      <c r="F7" s="248"/>
      <c r="G7" s="16"/>
      <c r="H7" s="16"/>
      <c r="I7" s="247"/>
      <c r="J7" s="248"/>
      <c r="K7" s="15"/>
      <c r="L7" s="685"/>
      <c r="M7" s="827"/>
      <c r="N7" s="828"/>
      <c r="O7" s="685"/>
      <c r="P7" s="685"/>
      <c r="Q7" s="684"/>
      <c r="R7" s="685"/>
      <c r="S7" s="685"/>
      <c r="T7" s="685"/>
      <c r="U7" s="828"/>
      <c r="V7" s="828"/>
      <c r="W7" s="15"/>
      <c r="X7" s="685"/>
      <c r="Y7" s="924" t="s">
        <v>742</v>
      </c>
      <c r="Z7" s="925">
        <v>43.3</v>
      </c>
      <c r="AA7" s="764"/>
      <c r="AB7" s="198"/>
      <c r="AC7" s="198"/>
      <c r="AD7" s="198"/>
      <c r="AE7" s="198"/>
      <c r="AF7" s="198"/>
      <c r="AG7" s="198"/>
      <c r="AH7" s="198"/>
      <c r="AI7" s="198"/>
      <c r="AJ7" s="198"/>
      <c r="AK7" s="156"/>
      <c r="AL7" s="478"/>
      <c r="AM7" s="145" t="s">
        <v>188</v>
      </c>
      <c r="AN7" s="13"/>
    </row>
    <row r="8" spans="1:40">
      <c r="A8" s="145" t="s">
        <v>150</v>
      </c>
      <c r="B8" s="63"/>
      <c r="C8" s="249"/>
      <c r="D8" s="250"/>
      <c r="E8" s="250"/>
      <c r="F8" s="250"/>
      <c r="G8" s="117"/>
      <c r="H8" s="117"/>
      <c r="I8" s="249"/>
      <c r="J8" s="250"/>
      <c r="K8" s="116"/>
      <c r="L8" s="117"/>
      <c r="M8" s="829"/>
      <c r="N8" s="830"/>
      <c r="O8" s="213"/>
      <c r="P8" s="213"/>
      <c r="Q8" s="656"/>
      <c r="R8" s="213"/>
      <c r="S8" s="213"/>
      <c r="T8" s="213"/>
      <c r="U8" s="830"/>
      <c r="V8" s="830"/>
      <c r="W8" s="116"/>
      <c r="X8" s="117"/>
      <c r="Y8" s="926"/>
      <c r="Z8" s="926"/>
      <c r="AA8" s="224"/>
      <c r="AB8" s="117"/>
      <c r="AC8" s="117"/>
      <c r="AD8" s="117"/>
      <c r="AE8" s="117"/>
      <c r="AF8" s="117"/>
      <c r="AG8" s="117"/>
      <c r="AH8" s="117"/>
      <c r="AI8" s="16"/>
      <c r="AJ8" s="16"/>
      <c r="AK8" s="156"/>
      <c r="AL8" s="71"/>
      <c r="AM8" s="145" t="s">
        <v>150</v>
      </c>
      <c r="AN8" s="63"/>
    </row>
    <row r="9" spans="1:40">
      <c r="A9" s="151"/>
      <c r="B9" s="63" t="s">
        <v>169</v>
      </c>
      <c r="C9" s="249" t="s">
        <v>198</v>
      </c>
      <c r="D9" s="369">
        <v>19.8825</v>
      </c>
      <c r="E9" s="249" t="s">
        <v>111</v>
      </c>
      <c r="F9" s="369">
        <v>20.0442</v>
      </c>
      <c r="G9" s="116" t="s">
        <v>350</v>
      </c>
      <c r="H9" s="117">
        <v>19.260000000000002</v>
      </c>
      <c r="I9" s="241"/>
      <c r="J9" s="241"/>
      <c r="K9" s="116" t="s">
        <v>464</v>
      </c>
      <c r="L9" s="117">
        <v>19.46</v>
      </c>
      <c r="M9" s="829"/>
      <c r="N9" s="830"/>
      <c r="O9" s="656" t="s">
        <v>584</v>
      </c>
      <c r="P9" s="213">
        <v>22.99</v>
      </c>
      <c r="Q9" s="656" t="s">
        <v>1061</v>
      </c>
      <c r="R9" s="213">
        <v>20.39</v>
      </c>
      <c r="S9" s="656" t="s">
        <v>647</v>
      </c>
      <c r="T9" s="213">
        <v>20.62</v>
      </c>
      <c r="U9" s="830"/>
      <c r="V9" s="830"/>
      <c r="W9" s="116"/>
      <c r="X9" s="117"/>
      <c r="Y9" s="926"/>
      <c r="Z9" s="926"/>
      <c r="AA9" s="224"/>
      <c r="AB9" s="117"/>
      <c r="AC9" s="117"/>
      <c r="AD9" s="117"/>
      <c r="AE9" s="117"/>
      <c r="AF9" s="117"/>
      <c r="AG9" s="117"/>
      <c r="AH9" s="117"/>
      <c r="AI9" s="16"/>
      <c r="AJ9" s="16"/>
      <c r="AK9" s="156"/>
      <c r="AL9" s="71"/>
      <c r="AM9" s="151"/>
      <c r="AN9" s="63" t="s">
        <v>169</v>
      </c>
    </row>
    <row r="10" spans="1:40">
      <c r="A10" s="151"/>
      <c r="B10" s="63"/>
      <c r="C10" s="241"/>
      <c r="D10" s="241"/>
      <c r="E10" s="241"/>
      <c r="F10" s="241"/>
      <c r="G10" s="75"/>
      <c r="H10" s="75"/>
      <c r="I10" s="241"/>
      <c r="J10" s="241"/>
      <c r="K10" s="15"/>
      <c r="L10" s="213"/>
      <c r="M10" s="829"/>
      <c r="N10" s="830"/>
      <c r="O10" s="213"/>
      <c r="P10" s="213"/>
      <c r="Q10" s="213"/>
      <c r="R10" s="213"/>
      <c r="S10" s="213"/>
      <c r="T10" s="213"/>
      <c r="U10" s="830"/>
      <c r="V10" s="830"/>
      <c r="W10" s="116"/>
      <c r="X10" s="117"/>
      <c r="Y10" s="926"/>
      <c r="Z10" s="926"/>
      <c r="AA10" s="224"/>
      <c r="AB10" s="117"/>
      <c r="AC10" s="117"/>
      <c r="AD10" s="117"/>
      <c r="AE10" s="117"/>
      <c r="AF10" s="117"/>
      <c r="AG10" s="117"/>
      <c r="AH10" s="117"/>
      <c r="AI10" s="16"/>
      <c r="AJ10" s="16"/>
      <c r="AK10" s="156"/>
      <c r="AL10" s="71"/>
      <c r="AM10" s="151"/>
      <c r="AN10" s="63"/>
    </row>
    <row r="11" spans="1:40" ht="15.75" thickBot="1">
      <c r="A11" s="21"/>
      <c r="B11" s="22"/>
      <c r="C11" s="242"/>
      <c r="D11" s="242"/>
      <c r="E11" s="242"/>
      <c r="F11" s="242"/>
      <c r="G11" s="25"/>
      <c r="H11" s="25"/>
      <c r="I11" s="242"/>
      <c r="J11" s="242"/>
      <c r="K11" s="773"/>
      <c r="L11" s="52"/>
      <c r="M11" s="510"/>
      <c r="N11" s="510"/>
      <c r="O11" s="25"/>
      <c r="P11" s="25"/>
      <c r="Q11" s="25"/>
      <c r="R11" s="25"/>
      <c r="S11" s="25"/>
      <c r="T11" s="25"/>
      <c r="U11" s="510"/>
      <c r="V11" s="510"/>
      <c r="W11" s="24"/>
      <c r="X11" s="52"/>
      <c r="Y11" s="927"/>
      <c r="Z11" s="927"/>
      <c r="AA11" s="220"/>
      <c r="AB11" s="52"/>
      <c r="AC11" s="52"/>
      <c r="AD11" s="52"/>
      <c r="AE11" s="52"/>
      <c r="AF11" s="52"/>
      <c r="AG11" s="52"/>
      <c r="AH11" s="52"/>
      <c r="AI11" s="52"/>
      <c r="AJ11" s="52"/>
      <c r="AK11" s="174"/>
      <c r="AL11" s="28"/>
      <c r="AM11" s="21"/>
      <c r="AN11" s="22"/>
    </row>
    <row r="12" spans="1:40">
      <c r="A12" s="31" t="s">
        <v>189</v>
      </c>
      <c r="B12" s="63" t="s">
        <v>190</v>
      </c>
      <c r="C12" s="245" t="s">
        <v>191</v>
      </c>
      <c r="D12" s="246">
        <v>27.564679999999999</v>
      </c>
      <c r="E12" s="483"/>
      <c r="F12" s="246"/>
      <c r="G12" s="198"/>
      <c r="H12" s="198"/>
      <c r="I12" s="245"/>
      <c r="J12" s="263"/>
      <c r="K12" s="9"/>
      <c r="L12" s="10"/>
      <c r="M12" s="826"/>
      <c r="N12" s="540"/>
      <c r="O12" s="10"/>
      <c r="P12" s="10"/>
      <c r="Q12" s="9"/>
      <c r="R12" s="10"/>
      <c r="S12" s="10"/>
      <c r="T12" s="10"/>
      <c r="U12" s="540"/>
      <c r="V12" s="540"/>
      <c r="W12" s="9"/>
      <c r="X12" s="10"/>
      <c r="Y12" s="923"/>
      <c r="Z12" s="923"/>
      <c r="AA12" s="226"/>
      <c r="AB12" s="10"/>
      <c r="AC12" s="10"/>
      <c r="AD12" s="10"/>
      <c r="AE12" s="10"/>
      <c r="AF12" s="10"/>
      <c r="AG12" s="10"/>
      <c r="AH12" s="10"/>
      <c r="AI12" s="10"/>
      <c r="AJ12" s="10"/>
      <c r="AK12" s="156">
        <v>27.56</v>
      </c>
      <c r="AL12" s="386"/>
      <c r="AM12" s="31" t="s">
        <v>189</v>
      </c>
      <c r="AN12" s="63" t="s">
        <v>190</v>
      </c>
    </row>
    <row r="13" spans="1:40">
      <c r="A13" s="145"/>
      <c r="B13" s="13"/>
      <c r="C13" s="247"/>
      <c r="D13" s="248"/>
      <c r="E13" s="483"/>
      <c r="F13" s="248"/>
      <c r="G13" s="16"/>
      <c r="H13" s="16"/>
      <c r="I13" s="240"/>
      <c r="J13" s="240"/>
      <c r="K13" s="15"/>
      <c r="L13" s="16"/>
      <c r="M13" s="827"/>
      <c r="N13" s="516"/>
      <c r="O13" s="16"/>
      <c r="P13" s="16"/>
      <c r="Q13" s="15"/>
      <c r="R13" s="16"/>
      <c r="S13" s="16"/>
      <c r="T13" s="16"/>
      <c r="U13" s="516"/>
      <c r="V13" s="516"/>
      <c r="W13" s="15"/>
      <c r="X13" s="16"/>
      <c r="Y13" s="923"/>
      <c r="Z13" s="923"/>
      <c r="AA13" s="226"/>
      <c r="AB13" s="10"/>
      <c r="AC13" s="10"/>
      <c r="AD13" s="10"/>
      <c r="AE13" s="10"/>
      <c r="AF13" s="10"/>
      <c r="AG13" s="10"/>
      <c r="AH13" s="10"/>
      <c r="AI13" s="10"/>
      <c r="AJ13" s="10"/>
      <c r="AK13" s="156"/>
      <c r="AL13" s="39"/>
      <c r="AM13" s="145"/>
      <c r="AN13" s="13"/>
    </row>
    <row r="14" spans="1:40">
      <c r="A14" s="151" t="s">
        <v>113</v>
      </c>
      <c r="B14" s="63"/>
      <c r="C14" s="241"/>
      <c r="D14" s="241"/>
      <c r="E14" s="249"/>
      <c r="F14" s="250"/>
      <c r="G14" s="117"/>
      <c r="H14" s="117"/>
      <c r="I14" s="249"/>
      <c r="J14" s="250"/>
      <c r="K14" s="116"/>
      <c r="L14" s="774"/>
      <c r="M14" s="512"/>
      <c r="N14" s="512"/>
      <c r="O14" s="75"/>
      <c r="P14" s="75"/>
      <c r="Q14" s="116"/>
      <c r="R14" s="117"/>
      <c r="S14" s="117"/>
      <c r="T14" s="117"/>
      <c r="U14" s="512"/>
      <c r="V14" s="512"/>
      <c r="W14" s="75"/>
      <c r="X14" s="75"/>
      <c r="Y14" s="928"/>
      <c r="Z14" s="928"/>
      <c r="AA14" s="225"/>
      <c r="AB14" s="56"/>
      <c r="AC14" s="56"/>
      <c r="AD14" s="56"/>
      <c r="AE14" s="56"/>
      <c r="AF14" s="56"/>
      <c r="AG14" s="56"/>
      <c r="AH14" s="56"/>
      <c r="AI14" s="56"/>
      <c r="AJ14" s="56"/>
      <c r="AK14" s="288"/>
      <c r="AL14" s="77"/>
      <c r="AM14" s="151" t="s">
        <v>113</v>
      </c>
      <c r="AN14" s="63"/>
    </row>
    <row r="15" spans="1:40" ht="15.75" thickBot="1">
      <c r="A15" s="40"/>
      <c r="B15" s="22"/>
      <c r="C15" s="242"/>
      <c r="D15" s="242"/>
      <c r="E15" s="251"/>
      <c r="F15" s="252"/>
      <c r="G15" s="52"/>
      <c r="H15" s="52"/>
      <c r="I15" s="242"/>
      <c r="J15" s="242"/>
      <c r="K15" s="24"/>
      <c r="L15" s="775"/>
      <c r="M15" s="531"/>
      <c r="N15" s="531"/>
      <c r="O15" s="42"/>
      <c r="P15" s="42"/>
      <c r="Q15" s="42"/>
      <c r="R15" s="42"/>
      <c r="S15" s="42"/>
      <c r="T15" s="42"/>
      <c r="U15" s="531"/>
      <c r="V15" s="531"/>
      <c r="W15" s="42"/>
      <c r="X15" s="42"/>
      <c r="Y15" s="929"/>
      <c r="Z15" s="929"/>
      <c r="AA15" s="220"/>
      <c r="AB15" s="42"/>
      <c r="AC15" s="42"/>
      <c r="AD15" s="42"/>
      <c r="AE15" s="42"/>
      <c r="AF15" s="42"/>
      <c r="AG15" s="42"/>
      <c r="AH15" s="42"/>
      <c r="AI15" s="42"/>
      <c r="AJ15" s="42"/>
      <c r="AK15" s="174"/>
      <c r="AL15" s="29"/>
      <c r="AM15" s="40"/>
      <c r="AN15" s="22"/>
    </row>
    <row r="16" spans="1:40">
      <c r="A16" s="43" t="s">
        <v>106</v>
      </c>
      <c r="B16" s="32" t="s">
        <v>108</v>
      </c>
      <c r="C16" s="245" t="s">
        <v>192</v>
      </c>
      <c r="D16" s="246">
        <v>20.720700000000001</v>
      </c>
      <c r="E16" s="483" t="s">
        <v>292</v>
      </c>
      <c r="F16" s="246">
        <v>22.983319999999999</v>
      </c>
      <c r="G16" s="659"/>
      <c r="H16" s="198"/>
      <c r="I16" s="245"/>
      <c r="J16" s="263"/>
      <c r="K16" s="9"/>
      <c r="L16" s="10"/>
      <c r="M16" s="826"/>
      <c r="N16" s="540"/>
      <c r="O16" s="10"/>
      <c r="P16" s="10"/>
      <c r="Q16" s="9"/>
      <c r="R16" s="10"/>
      <c r="S16" s="10"/>
      <c r="T16" s="10"/>
      <c r="U16" s="540"/>
      <c r="V16" s="540"/>
      <c r="W16" s="9"/>
      <c r="X16" s="10"/>
      <c r="Y16" s="923"/>
      <c r="Z16" s="923"/>
      <c r="AA16" s="226"/>
      <c r="AB16" s="10"/>
      <c r="AC16" s="10"/>
      <c r="AD16" s="10"/>
      <c r="AE16" s="10"/>
      <c r="AF16" s="10"/>
      <c r="AG16" s="10"/>
      <c r="AH16" s="10"/>
      <c r="AI16" s="10"/>
      <c r="AJ16" s="10"/>
      <c r="AK16" s="156">
        <f>D16+D18+F16+F18</f>
        <v>69.736419999999995</v>
      </c>
      <c r="AL16" s="386"/>
      <c r="AM16" s="43" t="s">
        <v>106</v>
      </c>
      <c r="AN16" s="32" t="s">
        <v>108</v>
      </c>
    </row>
    <row r="17" spans="1:40">
      <c r="A17" s="145" t="s">
        <v>188</v>
      </c>
      <c r="B17" s="13"/>
      <c r="C17" s="247"/>
      <c r="D17" s="248"/>
      <c r="E17" s="248"/>
      <c r="F17" s="248"/>
      <c r="G17" s="16"/>
      <c r="H17" s="16"/>
      <c r="I17" s="240"/>
      <c r="J17" s="240"/>
      <c r="K17" s="15"/>
      <c r="L17" s="16"/>
      <c r="M17" s="827"/>
      <c r="N17" s="516"/>
      <c r="O17" s="16"/>
      <c r="P17" s="16"/>
      <c r="Q17" s="15"/>
      <c r="R17" s="16"/>
      <c r="S17" s="16"/>
      <c r="T17" s="16"/>
      <c r="U17" s="516"/>
      <c r="V17" s="516"/>
      <c r="W17" s="15"/>
      <c r="X17" s="16"/>
      <c r="Y17" s="923"/>
      <c r="Z17" s="923"/>
      <c r="AA17" s="226"/>
      <c r="AB17" s="10"/>
      <c r="AC17" s="10"/>
      <c r="AD17" s="10"/>
      <c r="AE17" s="10"/>
      <c r="AF17" s="10"/>
      <c r="AG17" s="10"/>
      <c r="AH17" s="10"/>
      <c r="AI17" s="10"/>
      <c r="AJ17" s="10"/>
      <c r="AK17" s="156"/>
      <c r="AL17" s="19"/>
      <c r="AM17" s="145" t="s">
        <v>188</v>
      </c>
      <c r="AN17" s="13"/>
    </row>
    <row r="18" spans="1:40">
      <c r="A18" s="151" t="s">
        <v>107</v>
      </c>
      <c r="B18" s="63" t="s">
        <v>178</v>
      </c>
      <c r="C18" s="249" t="s">
        <v>226</v>
      </c>
      <c r="D18" s="369">
        <v>13.1334</v>
      </c>
      <c r="E18" s="249" t="s">
        <v>309</v>
      </c>
      <c r="F18" s="369">
        <v>12.898999999999999</v>
      </c>
      <c r="G18" s="116" t="s">
        <v>355</v>
      </c>
      <c r="H18" s="117">
        <v>0</v>
      </c>
      <c r="I18" s="249"/>
      <c r="J18" s="250"/>
      <c r="K18" s="116"/>
      <c r="L18" s="213"/>
      <c r="M18" s="512"/>
      <c r="N18" s="512"/>
      <c r="O18" s="75"/>
      <c r="P18" s="75"/>
      <c r="Q18" s="116"/>
      <c r="R18" s="117"/>
      <c r="S18" s="117"/>
      <c r="T18" s="117"/>
      <c r="U18" s="512"/>
      <c r="V18" s="512"/>
      <c r="W18" s="116"/>
      <c r="X18" s="117"/>
      <c r="Y18" s="930"/>
      <c r="Z18" s="930"/>
      <c r="AA18" s="225"/>
      <c r="AB18" s="139"/>
      <c r="AC18" s="139"/>
      <c r="AD18" s="139"/>
      <c r="AE18" s="139"/>
      <c r="AF18" s="139"/>
      <c r="AG18" s="139"/>
      <c r="AH18" s="139"/>
      <c r="AI18" s="139"/>
      <c r="AJ18" s="139"/>
      <c r="AK18" s="288"/>
      <c r="AL18" s="170"/>
      <c r="AM18" s="151" t="s">
        <v>107</v>
      </c>
      <c r="AN18" s="63" t="s">
        <v>178</v>
      </c>
    </row>
    <row r="19" spans="1:40" ht="15.75" thickBot="1">
      <c r="A19" s="172"/>
      <c r="B19" s="22"/>
      <c r="C19" s="242"/>
      <c r="D19" s="242"/>
      <c r="E19" s="252"/>
      <c r="F19" s="252"/>
      <c r="G19" s="52"/>
      <c r="H19" s="52"/>
      <c r="I19" s="242"/>
      <c r="J19" s="242"/>
      <c r="K19" s="24"/>
      <c r="L19" s="52"/>
      <c r="M19" s="510"/>
      <c r="N19" s="510"/>
      <c r="O19" s="25"/>
      <c r="P19" s="25"/>
      <c r="Q19" s="25"/>
      <c r="R19" s="25"/>
      <c r="S19" s="25"/>
      <c r="T19" s="25"/>
      <c r="U19" s="510"/>
      <c r="V19" s="510"/>
      <c r="W19" s="24"/>
      <c r="X19" s="52"/>
      <c r="Y19" s="927"/>
      <c r="Z19" s="927"/>
      <c r="AA19" s="810"/>
      <c r="AB19" s="52"/>
      <c r="AC19" s="52"/>
      <c r="AD19" s="52"/>
      <c r="AE19" s="52"/>
      <c r="AF19" s="52"/>
      <c r="AG19" s="52"/>
      <c r="AH19" s="52"/>
      <c r="AI19" s="52"/>
      <c r="AJ19" s="52"/>
      <c r="AK19" s="27"/>
      <c r="AL19" s="272"/>
      <c r="AM19" s="172"/>
      <c r="AN19" s="22"/>
    </row>
    <row r="20" spans="1:40">
      <c r="A20" s="80" t="s">
        <v>63</v>
      </c>
      <c r="B20" s="1" t="s">
        <v>105</v>
      </c>
      <c r="C20" s="327" t="s">
        <v>194</v>
      </c>
      <c r="D20" s="373">
        <v>20.676600000000001</v>
      </c>
      <c r="E20" s="327" t="s">
        <v>291</v>
      </c>
      <c r="F20" s="373">
        <v>23.316520000000001</v>
      </c>
      <c r="G20" s="199"/>
      <c r="H20" s="199"/>
      <c r="I20" s="327" t="s">
        <v>431</v>
      </c>
      <c r="J20" s="331">
        <v>20.65</v>
      </c>
      <c r="K20" s="138" t="s">
        <v>455</v>
      </c>
      <c r="L20" s="199">
        <v>23.67</v>
      </c>
      <c r="M20" s="831" t="s">
        <v>546</v>
      </c>
      <c r="N20" s="832">
        <v>37.94</v>
      </c>
      <c r="O20" s="138" t="s">
        <v>583</v>
      </c>
      <c r="P20" s="139">
        <v>24.72</v>
      </c>
      <c r="Q20" s="139"/>
      <c r="R20" s="139"/>
      <c r="S20" s="139"/>
      <c r="T20" s="139"/>
      <c r="U20" s="831" t="s">
        <v>687</v>
      </c>
      <c r="V20" s="832">
        <v>38.58</v>
      </c>
      <c r="W20" s="138"/>
      <c r="X20" s="139"/>
      <c r="Y20" s="945" t="s">
        <v>743</v>
      </c>
      <c r="Z20" s="930">
        <v>29.22</v>
      </c>
      <c r="AA20" s="225" t="s">
        <v>851</v>
      </c>
      <c r="AB20" s="199">
        <v>23.899899999999999</v>
      </c>
      <c r="AC20" s="199"/>
      <c r="AD20" s="199"/>
      <c r="AE20" s="199"/>
      <c r="AF20" s="199"/>
      <c r="AG20" s="199"/>
      <c r="AH20" s="199"/>
      <c r="AI20" s="139"/>
      <c r="AJ20" s="139"/>
      <c r="AK20" s="156">
        <f>L20+N20+N21+P20+V20+V21+V22+Z20+Z21+AB20</f>
        <v>339.35989999999998</v>
      </c>
      <c r="AL20" s="387"/>
      <c r="AM20" s="80" t="s">
        <v>63</v>
      </c>
      <c r="AN20" s="1" t="s">
        <v>105</v>
      </c>
    </row>
    <row r="21" spans="1:40">
      <c r="A21" s="151" t="s">
        <v>193</v>
      </c>
      <c r="B21" s="63"/>
      <c r="C21" s="241"/>
      <c r="D21" s="241"/>
      <c r="E21" s="249"/>
      <c r="F21" s="250"/>
      <c r="G21" s="117"/>
      <c r="H21" s="117"/>
      <c r="I21" s="249" t="s">
        <v>442</v>
      </c>
      <c r="J21" s="250">
        <v>20.84</v>
      </c>
      <c r="K21" s="116"/>
      <c r="L21" s="117"/>
      <c r="M21" s="829" t="s">
        <v>549</v>
      </c>
      <c r="N21" s="833">
        <v>44.05</v>
      </c>
      <c r="O21" s="117"/>
      <c r="P21" s="117"/>
      <c r="Q21" s="117"/>
      <c r="R21" s="117"/>
      <c r="S21" s="117"/>
      <c r="T21" s="117"/>
      <c r="U21" s="829" t="s">
        <v>688</v>
      </c>
      <c r="V21" s="833">
        <v>42.12</v>
      </c>
      <c r="W21" s="116"/>
      <c r="X21" s="117"/>
      <c r="Y21" s="943" t="s">
        <v>744</v>
      </c>
      <c r="Z21" s="931">
        <v>31.08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6"/>
      <c r="AL21" s="170"/>
      <c r="AM21" s="151" t="s">
        <v>193</v>
      </c>
      <c r="AN21" s="63"/>
    </row>
    <row r="22" spans="1:40">
      <c r="A22" s="151" t="s">
        <v>60</v>
      </c>
      <c r="B22" s="63"/>
      <c r="C22" s="249"/>
      <c r="D22" s="250"/>
      <c r="E22" s="250"/>
      <c r="F22" s="250"/>
      <c r="G22" s="117"/>
      <c r="H22" s="117"/>
      <c r="I22" s="249"/>
      <c r="J22" s="250"/>
      <c r="K22" s="116"/>
      <c r="L22" s="117"/>
      <c r="M22" s="829"/>
      <c r="N22" s="833"/>
      <c r="O22" s="117"/>
      <c r="P22" s="117"/>
      <c r="Q22" s="117"/>
      <c r="R22" s="117"/>
      <c r="S22" s="117"/>
      <c r="T22" s="117"/>
      <c r="U22" s="829" t="s">
        <v>689</v>
      </c>
      <c r="V22" s="833">
        <v>44.08</v>
      </c>
      <c r="W22" s="75"/>
      <c r="X22" s="75"/>
      <c r="Y22" s="928"/>
      <c r="Z22" s="928"/>
      <c r="AA22" s="915"/>
      <c r="AB22" s="56"/>
      <c r="AC22" s="56"/>
      <c r="AD22" s="56"/>
      <c r="AE22" s="56"/>
      <c r="AF22" s="56"/>
      <c r="AG22" s="56"/>
      <c r="AH22" s="56"/>
      <c r="AI22" s="56"/>
      <c r="AJ22" s="56"/>
      <c r="AK22" s="156"/>
      <c r="AL22" s="170"/>
      <c r="AM22" s="151" t="s">
        <v>60</v>
      </c>
      <c r="AN22" s="63"/>
    </row>
    <row r="23" spans="1:40" ht="15.75" thickBot="1">
      <c r="A23" s="40"/>
      <c r="B23" s="22"/>
      <c r="C23" s="242"/>
      <c r="D23" s="242"/>
      <c r="E23" s="252"/>
      <c r="F23" s="252"/>
      <c r="G23" s="52"/>
      <c r="H23" s="52"/>
      <c r="I23" s="251"/>
      <c r="J23" s="252"/>
      <c r="K23" s="24"/>
      <c r="L23" s="52"/>
      <c r="M23" s="834"/>
      <c r="N23" s="517"/>
      <c r="O23" s="52"/>
      <c r="P23" s="52"/>
      <c r="Q23" s="52"/>
      <c r="R23" s="52"/>
      <c r="S23" s="52"/>
      <c r="T23" s="52"/>
      <c r="U23" s="517"/>
      <c r="V23" s="517"/>
      <c r="W23" s="52"/>
      <c r="X23" s="52"/>
      <c r="Y23" s="927"/>
      <c r="Z23" s="927"/>
      <c r="AA23" s="810"/>
      <c r="AB23" s="52"/>
      <c r="AC23" s="52"/>
      <c r="AD23" s="52"/>
      <c r="AE23" s="52"/>
      <c r="AF23" s="52"/>
      <c r="AG23" s="52"/>
      <c r="AH23" s="52"/>
      <c r="AI23" s="52"/>
      <c r="AJ23" s="52"/>
      <c r="AK23" s="27"/>
      <c r="AL23" s="29"/>
      <c r="AM23" s="40"/>
      <c r="AN23" s="22"/>
    </row>
    <row r="24" spans="1:40">
      <c r="A24" s="53" t="s">
        <v>160</v>
      </c>
      <c r="B24" s="1" t="s">
        <v>165</v>
      </c>
      <c r="C24" s="327" t="s">
        <v>195</v>
      </c>
      <c r="D24" s="373">
        <v>19.808700000000002</v>
      </c>
      <c r="E24" s="327" t="s">
        <v>293</v>
      </c>
      <c r="F24" s="373">
        <v>22.550160000000002</v>
      </c>
      <c r="G24" s="138" t="s">
        <v>346</v>
      </c>
      <c r="H24" s="139">
        <v>19.760000000000002</v>
      </c>
      <c r="I24" s="327"/>
      <c r="J24" s="331"/>
      <c r="K24" s="138" t="s">
        <v>458</v>
      </c>
      <c r="L24" s="139">
        <v>22.28</v>
      </c>
      <c r="M24" s="831" t="s">
        <v>547</v>
      </c>
      <c r="N24" s="832">
        <v>33.89</v>
      </c>
      <c r="O24" s="138" t="s">
        <v>585</v>
      </c>
      <c r="P24" s="199">
        <v>22.6</v>
      </c>
      <c r="Q24" s="138" t="s">
        <v>1059</v>
      </c>
      <c r="R24" s="139">
        <v>23.73</v>
      </c>
      <c r="S24" s="138" t="s">
        <v>644</v>
      </c>
      <c r="T24" s="139">
        <v>22.65</v>
      </c>
      <c r="U24" s="832"/>
      <c r="V24" s="832"/>
      <c r="W24" s="56"/>
      <c r="X24" s="56"/>
      <c r="Y24" s="945" t="s">
        <v>747</v>
      </c>
      <c r="Z24" s="930">
        <v>27.42</v>
      </c>
      <c r="AA24" s="915"/>
      <c r="AB24" s="56"/>
      <c r="AC24" s="138" t="s">
        <v>892</v>
      </c>
      <c r="AD24" s="139">
        <v>19.25</v>
      </c>
      <c r="AE24" s="139"/>
      <c r="AF24" s="139"/>
      <c r="AG24" s="139"/>
      <c r="AH24" s="139"/>
      <c r="AI24" s="56"/>
      <c r="AJ24" s="56"/>
      <c r="AK24" s="156">
        <f>D24+F24+L24+N24+N25+P24+R24+T24+Z24+Z25</f>
        <v>262.38886000000002</v>
      </c>
      <c r="AL24" s="387"/>
      <c r="AM24" s="53" t="s">
        <v>160</v>
      </c>
      <c r="AN24" s="1" t="s">
        <v>165</v>
      </c>
    </row>
    <row r="25" spans="1:40">
      <c r="A25" s="150" t="s">
        <v>188</v>
      </c>
      <c r="B25" s="13"/>
      <c r="C25" s="240"/>
      <c r="D25" s="240"/>
      <c r="E25" s="247"/>
      <c r="F25" s="248"/>
      <c r="G25" s="16"/>
      <c r="H25" s="16"/>
      <c r="I25" s="247"/>
      <c r="J25" s="240"/>
      <c r="K25" s="776"/>
      <c r="L25" s="776"/>
      <c r="M25" s="827" t="s">
        <v>550</v>
      </c>
      <c r="N25" s="516">
        <v>40.68</v>
      </c>
      <c r="O25" s="16"/>
      <c r="P25" s="16"/>
      <c r="Q25" s="15"/>
      <c r="R25" s="16"/>
      <c r="S25" s="16"/>
      <c r="T25" s="16"/>
      <c r="U25" s="516"/>
      <c r="V25" s="516"/>
      <c r="W25" s="17"/>
      <c r="X25" s="17"/>
      <c r="Y25" s="943" t="s">
        <v>748</v>
      </c>
      <c r="Z25" s="931">
        <v>26.78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56"/>
      <c r="AL25" s="39"/>
      <c r="AM25" s="150" t="s">
        <v>188</v>
      </c>
      <c r="AN25" s="13"/>
    </row>
    <row r="26" spans="1:40">
      <c r="A26" s="171" t="s">
        <v>158</v>
      </c>
      <c r="B26" s="63"/>
      <c r="C26" s="241"/>
      <c r="D26" s="241"/>
      <c r="E26" s="241"/>
      <c r="F26" s="241"/>
      <c r="G26" s="75"/>
      <c r="H26" s="75"/>
      <c r="I26" s="249"/>
      <c r="J26" s="369"/>
      <c r="K26" s="774"/>
      <c r="L26" s="774"/>
      <c r="M26" s="512"/>
      <c r="N26" s="512"/>
      <c r="O26" s="75"/>
      <c r="P26" s="75"/>
      <c r="Q26" s="75"/>
      <c r="R26" s="75"/>
      <c r="S26" s="75"/>
      <c r="T26" s="75"/>
      <c r="U26" s="512"/>
      <c r="V26" s="512"/>
      <c r="W26" s="75"/>
      <c r="X26" s="75"/>
      <c r="Y26" s="932"/>
      <c r="Z26" s="931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88"/>
      <c r="AL26" s="77"/>
      <c r="AM26" s="171" t="s">
        <v>158</v>
      </c>
      <c r="AN26" s="63"/>
    </row>
    <row r="27" spans="1:40" ht="15.75" thickBot="1">
      <c r="A27" s="40"/>
      <c r="B27" s="22"/>
      <c r="C27" s="252"/>
      <c r="D27" s="252"/>
      <c r="E27" s="252"/>
      <c r="F27" s="252"/>
      <c r="G27" s="52"/>
      <c r="H27" s="52"/>
      <c r="I27" s="242"/>
      <c r="J27" s="242"/>
      <c r="K27" s="775"/>
      <c r="L27" s="775"/>
      <c r="M27" s="531"/>
      <c r="N27" s="531"/>
      <c r="O27" s="42"/>
      <c r="P27" s="42"/>
      <c r="Q27" s="42"/>
      <c r="R27" s="42"/>
      <c r="S27" s="42"/>
      <c r="T27" s="42"/>
      <c r="U27" s="531"/>
      <c r="V27" s="531"/>
      <c r="W27" s="42"/>
      <c r="X27" s="42"/>
      <c r="Y27" s="929"/>
      <c r="Z27" s="927"/>
      <c r="AA27" s="217"/>
      <c r="AB27" s="42"/>
      <c r="AC27" s="42"/>
      <c r="AD27" s="42"/>
      <c r="AE27" s="42"/>
      <c r="AF27" s="42"/>
      <c r="AG27" s="42"/>
      <c r="AH27" s="42"/>
      <c r="AI27" s="42"/>
      <c r="AJ27" s="42"/>
      <c r="AK27" s="174"/>
      <c r="AL27" s="29"/>
      <c r="AM27" s="40"/>
      <c r="AN27" s="22"/>
    </row>
    <row r="28" spans="1:40">
      <c r="A28" s="62" t="s">
        <v>112</v>
      </c>
      <c r="B28" s="63" t="s">
        <v>196</v>
      </c>
      <c r="C28" s="249" t="s">
        <v>197</v>
      </c>
      <c r="D28" s="369">
        <v>19.779299999999999</v>
      </c>
      <c r="E28" s="592" t="s">
        <v>294</v>
      </c>
      <c r="F28" s="369">
        <v>0</v>
      </c>
      <c r="G28" s="656"/>
      <c r="H28" s="213"/>
      <c r="I28" s="249"/>
      <c r="J28" s="250"/>
      <c r="K28" s="116" t="s">
        <v>456</v>
      </c>
      <c r="L28" s="117">
        <v>22.33</v>
      </c>
      <c r="M28" s="829"/>
      <c r="N28" s="833"/>
      <c r="O28" s="117"/>
      <c r="P28" s="117"/>
      <c r="Q28" s="116"/>
      <c r="R28" s="117"/>
      <c r="S28" s="117"/>
      <c r="T28" s="117"/>
      <c r="U28" s="833"/>
      <c r="V28" s="833"/>
      <c r="W28" s="116"/>
      <c r="X28" s="117"/>
      <c r="Y28" s="930"/>
      <c r="Z28" s="930"/>
      <c r="AA28" s="916"/>
      <c r="AB28" s="139"/>
      <c r="AC28" s="139"/>
      <c r="AD28" s="139"/>
      <c r="AE28" s="139"/>
      <c r="AF28" s="139"/>
      <c r="AG28" s="139"/>
      <c r="AH28" s="139"/>
      <c r="AI28" s="139"/>
      <c r="AJ28" s="139"/>
      <c r="AK28" s="156">
        <f>D28+L28</f>
        <v>42.109299999999998</v>
      </c>
      <c r="AL28" s="388"/>
      <c r="AM28" s="62" t="s">
        <v>112</v>
      </c>
      <c r="AN28" s="63" t="s">
        <v>196</v>
      </c>
    </row>
    <row r="29" spans="1:40">
      <c r="A29" s="151" t="s">
        <v>188</v>
      </c>
      <c r="B29" s="63"/>
      <c r="C29" s="241"/>
      <c r="D29" s="241"/>
      <c r="E29" s="249"/>
      <c r="F29" s="250"/>
      <c r="G29" s="117"/>
      <c r="H29" s="117"/>
      <c r="I29" s="249"/>
      <c r="J29" s="250"/>
      <c r="K29" s="116"/>
      <c r="L29" s="213"/>
      <c r="M29" s="829"/>
      <c r="N29" s="830"/>
      <c r="O29" s="213"/>
      <c r="P29" s="213"/>
      <c r="Q29" s="656"/>
      <c r="R29" s="213"/>
      <c r="S29" s="213"/>
      <c r="T29" s="213"/>
      <c r="U29" s="830"/>
      <c r="V29" s="830"/>
      <c r="W29" s="116"/>
      <c r="X29" s="213"/>
      <c r="Y29" s="933"/>
      <c r="Z29" s="933"/>
      <c r="AA29" s="685"/>
      <c r="AB29" s="685"/>
      <c r="AC29" s="685"/>
      <c r="AD29" s="685"/>
      <c r="AE29" s="685"/>
      <c r="AF29" s="685"/>
      <c r="AG29" s="685"/>
      <c r="AH29" s="685"/>
      <c r="AI29" s="685"/>
      <c r="AJ29" s="685"/>
      <c r="AK29" s="156"/>
      <c r="AL29" s="77"/>
      <c r="AM29" s="151" t="s">
        <v>188</v>
      </c>
      <c r="AN29" s="63"/>
    </row>
    <row r="30" spans="1:40">
      <c r="A30" s="151" t="s">
        <v>113</v>
      </c>
      <c r="B30" s="63"/>
      <c r="C30" s="249"/>
      <c r="D30" s="250"/>
      <c r="E30" s="250"/>
      <c r="F30" s="250"/>
      <c r="G30" s="116"/>
      <c r="H30" s="213"/>
      <c r="I30" s="249"/>
      <c r="J30" s="369"/>
      <c r="K30" s="116"/>
      <c r="L30" s="213"/>
      <c r="M30" s="829"/>
      <c r="N30" s="830"/>
      <c r="O30" s="213"/>
      <c r="P30" s="213"/>
      <c r="Q30" s="213"/>
      <c r="R30" s="213"/>
      <c r="S30" s="213"/>
      <c r="T30" s="213"/>
      <c r="U30" s="830"/>
      <c r="V30" s="830"/>
      <c r="W30" s="116"/>
      <c r="X30" s="213"/>
      <c r="Y30" s="933"/>
      <c r="Z30" s="933"/>
      <c r="AA30" s="685"/>
      <c r="AB30" s="685"/>
      <c r="AC30" s="685"/>
      <c r="AD30" s="685"/>
      <c r="AE30" s="685"/>
      <c r="AF30" s="685"/>
      <c r="AG30" s="685"/>
      <c r="AH30" s="685"/>
      <c r="AI30" s="685"/>
      <c r="AJ30" s="685"/>
      <c r="AK30" s="288"/>
      <c r="AL30" s="77"/>
      <c r="AM30" s="151" t="s">
        <v>113</v>
      </c>
      <c r="AN30" s="63"/>
    </row>
    <row r="31" spans="1:40" ht="15.75" thickBot="1">
      <c r="A31" s="172"/>
      <c r="B31" s="22"/>
      <c r="C31" s="242"/>
      <c r="D31" s="242"/>
      <c r="E31" s="242"/>
      <c r="F31" s="242"/>
      <c r="G31" s="25"/>
      <c r="H31" s="25"/>
      <c r="I31" s="251"/>
      <c r="J31" s="252"/>
      <c r="K31" s="24"/>
      <c r="L31" s="52"/>
      <c r="M31" s="834"/>
      <c r="N31" s="835"/>
      <c r="O31" s="822"/>
      <c r="P31" s="822"/>
      <c r="Q31" s="822"/>
      <c r="R31" s="822"/>
      <c r="S31" s="822"/>
      <c r="T31" s="822"/>
      <c r="U31" s="835"/>
      <c r="V31" s="835"/>
      <c r="W31" s="24"/>
      <c r="X31" s="822"/>
      <c r="Y31" s="934"/>
      <c r="Z31" s="934"/>
      <c r="AA31" s="809"/>
      <c r="AB31" s="822"/>
      <c r="AC31" s="822"/>
      <c r="AD31" s="822"/>
      <c r="AE31" s="822"/>
      <c r="AF31" s="822"/>
      <c r="AG31" s="822"/>
      <c r="AH31" s="822"/>
      <c r="AI31" s="822"/>
      <c r="AJ31" s="822"/>
      <c r="AK31" s="174"/>
      <c r="AL31" s="29"/>
      <c r="AM31" s="172"/>
      <c r="AN31" s="22"/>
    </row>
    <row r="32" spans="1:40">
      <c r="A32" s="80" t="s">
        <v>114</v>
      </c>
      <c r="B32" s="1" t="s">
        <v>115</v>
      </c>
      <c r="C32" s="327" t="s">
        <v>199</v>
      </c>
      <c r="D32" s="373">
        <v>19.573499999999999</v>
      </c>
      <c r="E32" s="327"/>
      <c r="F32" s="331"/>
      <c r="G32" s="138"/>
      <c r="H32" s="139"/>
      <c r="I32" s="327"/>
      <c r="J32" s="331"/>
      <c r="K32" s="138" t="s">
        <v>460</v>
      </c>
      <c r="L32" s="139">
        <v>21.83</v>
      </c>
      <c r="M32" s="831"/>
      <c r="N32" s="836"/>
      <c r="O32" s="199"/>
      <c r="P32" s="199"/>
      <c r="Q32" s="658" t="s">
        <v>1060</v>
      </c>
      <c r="R32" s="199">
        <v>23.04</v>
      </c>
      <c r="S32" s="658" t="s">
        <v>645</v>
      </c>
      <c r="T32" s="199">
        <v>22.18</v>
      </c>
      <c r="U32" s="836"/>
      <c r="V32" s="836"/>
      <c r="W32" s="138"/>
      <c r="X32" s="199"/>
      <c r="Y32" s="947" t="s">
        <v>749</v>
      </c>
      <c r="Z32" s="935">
        <v>26.38</v>
      </c>
      <c r="AA32" s="757"/>
      <c r="AB32" s="199"/>
      <c r="AC32" s="199"/>
      <c r="AD32" s="199"/>
      <c r="AE32" s="199"/>
      <c r="AF32" s="199"/>
      <c r="AG32" s="199"/>
      <c r="AH32" s="199"/>
      <c r="AI32" s="199"/>
      <c r="AJ32" s="199"/>
      <c r="AK32" s="288">
        <f>D32+L32+R32+T32+Z32+Z33</f>
        <v>140.30350000000001</v>
      </c>
      <c r="AL32" s="82"/>
      <c r="AM32" s="80" t="s">
        <v>114</v>
      </c>
      <c r="AN32" s="1" t="s">
        <v>115</v>
      </c>
    </row>
    <row r="33" spans="1:40">
      <c r="A33" s="145" t="s">
        <v>188</v>
      </c>
      <c r="B33" s="13"/>
      <c r="C33" s="247"/>
      <c r="D33" s="248"/>
      <c r="E33" s="247"/>
      <c r="F33" s="248"/>
      <c r="G33" s="15"/>
      <c r="H33" s="16"/>
      <c r="I33" s="247"/>
      <c r="J33" s="248"/>
      <c r="K33" s="777"/>
      <c r="L33" s="16"/>
      <c r="M33" s="827"/>
      <c r="N33" s="828"/>
      <c r="O33" s="685"/>
      <c r="P33" s="685"/>
      <c r="Q33" s="685"/>
      <c r="R33" s="685"/>
      <c r="S33" s="685"/>
      <c r="T33" s="685"/>
      <c r="U33" s="828"/>
      <c r="V33" s="828"/>
      <c r="W33" s="15"/>
      <c r="X33" s="685"/>
      <c r="Y33" s="948" t="s">
        <v>750</v>
      </c>
      <c r="Z33" s="933">
        <v>27.3</v>
      </c>
      <c r="AA33" s="918"/>
      <c r="AB33" s="685"/>
      <c r="AC33" s="685"/>
      <c r="AD33" s="685"/>
      <c r="AE33" s="685"/>
      <c r="AF33" s="685"/>
      <c r="AG33" s="685"/>
      <c r="AH33" s="685"/>
      <c r="AI33" s="685"/>
      <c r="AJ33" s="685"/>
      <c r="AK33" s="214"/>
      <c r="AL33" s="18"/>
      <c r="AM33" s="145" t="s">
        <v>188</v>
      </c>
      <c r="AN33" s="13"/>
    </row>
    <row r="34" spans="1:40">
      <c r="A34" s="151" t="s">
        <v>110</v>
      </c>
      <c r="B34" s="63"/>
      <c r="C34" s="241"/>
      <c r="D34" s="241"/>
      <c r="E34" s="241"/>
      <c r="F34" s="241"/>
      <c r="G34" s="75"/>
      <c r="H34" s="75"/>
      <c r="I34" s="241"/>
      <c r="J34" s="241"/>
      <c r="K34" s="778"/>
      <c r="L34" s="779"/>
      <c r="M34" s="829"/>
      <c r="N34" s="830"/>
      <c r="O34" s="213"/>
      <c r="P34" s="213"/>
      <c r="Q34" s="213"/>
      <c r="R34" s="213"/>
      <c r="S34" s="213"/>
      <c r="T34" s="213"/>
      <c r="U34" s="830"/>
      <c r="V34" s="830"/>
      <c r="W34" s="116"/>
      <c r="X34" s="213"/>
      <c r="Y34" s="935"/>
      <c r="Z34" s="935"/>
      <c r="AA34" s="757"/>
      <c r="AB34" s="199"/>
      <c r="AC34" s="199"/>
      <c r="AD34" s="199"/>
      <c r="AE34" s="199"/>
      <c r="AF34" s="199"/>
      <c r="AG34" s="199"/>
      <c r="AH34" s="199"/>
      <c r="AI34" s="199"/>
      <c r="AJ34" s="199"/>
      <c r="AK34" s="156"/>
      <c r="AL34" s="77"/>
      <c r="AM34" s="151" t="s">
        <v>110</v>
      </c>
      <c r="AN34" s="63"/>
    </row>
    <row r="35" spans="1:40" ht="15.75" thickBot="1">
      <c r="A35" s="79"/>
      <c r="B35" s="22"/>
      <c r="C35" s="242"/>
      <c r="D35" s="242"/>
      <c r="E35" s="242"/>
      <c r="F35" s="242"/>
      <c r="G35" s="25"/>
      <c r="H35" s="25"/>
      <c r="I35" s="242"/>
      <c r="J35" s="242"/>
      <c r="K35" s="775"/>
      <c r="L35" s="775"/>
      <c r="M35" s="834"/>
      <c r="N35" s="517"/>
      <c r="O35" s="52"/>
      <c r="P35" s="52"/>
      <c r="Q35" s="52"/>
      <c r="R35" s="52"/>
      <c r="S35" s="52"/>
      <c r="T35" s="52"/>
      <c r="U35" s="517"/>
      <c r="V35" s="517"/>
      <c r="W35" s="24"/>
      <c r="X35" s="52"/>
      <c r="Y35" s="927"/>
      <c r="Z35" s="927"/>
      <c r="AA35" s="810"/>
      <c r="AB35" s="52"/>
      <c r="AC35" s="52"/>
      <c r="AD35" s="52"/>
      <c r="AE35" s="52"/>
      <c r="AF35" s="52"/>
      <c r="AG35" s="52"/>
      <c r="AH35" s="52"/>
      <c r="AI35" s="52"/>
      <c r="AJ35" s="52"/>
      <c r="AK35" s="174"/>
      <c r="AL35" s="29"/>
      <c r="AM35" s="79"/>
      <c r="AN35" s="22"/>
    </row>
    <row r="36" spans="1:40">
      <c r="A36" s="80" t="s">
        <v>119</v>
      </c>
      <c r="B36" s="1" t="s">
        <v>120</v>
      </c>
      <c r="C36" s="327" t="s">
        <v>202</v>
      </c>
      <c r="D36" s="373">
        <v>19.323599999999999</v>
      </c>
      <c r="E36" s="327"/>
      <c r="F36" s="331"/>
      <c r="G36" s="139"/>
      <c r="H36" s="139"/>
      <c r="I36" s="327"/>
      <c r="J36" s="331"/>
      <c r="K36" s="780"/>
      <c r="L36" s="780"/>
      <c r="M36" s="536"/>
      <c r="N36" s="536"/>
      <c r="O36" s="81"/>
      <c r="P36" s="81"/>
      <c r="Q36" s="81"/>
      <c r="R36" s="81"/>
      <c r="S36" s="81"/>
      <c r="T36" s="81"/>
      <c r="U36" s="536"/>
      <c r="V36" s="536"/>
      <c r="W36" s="138"/>
      <c r="X36" s="139"/>
      <c r="Y36" s="930"/>
      <c r="Z36" s="930"/>
      <c r="AA36" s="916"/>
      <c r="AB36" s="139"/>
      <c r="AC36" s="139"/>
      <c r="AD36" s="139"/>
      <c r="AE36" s="139"/>
      <c r="AF36" s="139"/>
      <c r="AG36" s="139"/>
      <c r="AH36" s="139"/>
      <c r="AI36" s="139"/>
      <c r="AJ36" s="139"/>
      <c r="AK36" s="288">
        <v>19.32</v>
      </c>
      <c r="AL36" s="387"/>
      <c r="AM36" s="80" t="s">
        <v>119</v>
      </c>
      <c r="AN36" s="1" t="s">
        <v>120</v>
      </c>
    </row>
    <row r="37" spans="1:40">
      <c r="A37" s="145" t="s">
        <v>200</v>
      </c>
      <c r="B37" s="13"/>
      <c r="C37" s="247"/>
      <c r="D37" s="578"/>
      <c r="E37" s="247"/>
      <c r="F37" s="248"/>
      <c r="G37" s="16"/>
      <c r="H37" s="16"/>
      <c r="I37" s="247"/>
      <c r="J37" s="248"/>
      <c r="K37" s="781"/>
      <c r="L37" s="781"/>
      <c r="M37" s="534"/>
      <c r="N37" s="534"/>
      <c r="O37" s="86"/>
      <c r="P37" s="86"/>
      <c r="Q37" s="86"/>
      <c r="R37" s="86"/>
      <c r="S37" s="86"/>
      <c r="T37" s="86"/>
      <c r="U37" s="534"/>
      <c r="V37" s="534"/>
      <c r="W37" s="15"/>
      <c r="X37" s="16"/>
      <c r="Y37" s="931"/>
      <c r="Z37" s="931"/>
      <c r="AA37" s="219"/>
      <c r="AB37" s="16"/>
      <c r="AC37" s="16"/>
      <c r="AD37" s="16"/>
      <c r="AE37" s="16"/>
      <c r="AF37" s="16"/>
      <c r="AG37" s="16"/>
      <c r="AH37" s="16"/>
      <c r="AI37" s="16"/>
      <c r="AJ37" s="16"/>
      <c r="AK37" s="214"/>
      <c r="AL37" s="478"/>
      <c r="AM37" s="145" t="s">
        <v>200</v>
      </c>
      <c r="AN37" s="13"/>
    </row>
    <row r="38" spans="1:40">
      <c r="A38" s="151" t="s">
        <v>201</v>
      </c>
      <c r="B38" s="63"/>
      <c r="C38" s="241"/>
      <c r="D38" s="241"/>
      <c r="E38" s="241"/>
      <c r="F38" s="241"/>
      <c r="G38" s="75"/>
      <c r="H38" s="75"/>
      <c r="I38" s="241"/>
      <c r="J38" s="241"/>
      <c r="K38" s="782"/>
      <c r="L38" s="782"/>
      <c r="M38" s="535"/>
      <c r="N38" s="535"/>
      <c r="O38" s="76"/>
      <c r="P38" s="76"/>
      <c r="Q38" s="76"/>
      <c r="R38" s="76"/>
      <c r="S38" s="76"/>
      <c r="T38" s="76"/>
      <c r="U38" s="535"/>
      <c r="V38" s="535"/>
      <c r="W38" s="76"/>
      <c r="X38" s="76"/>
      <c r="Y38" s="936"/>
      <c r="Z38" s="930"/>
      <c r="AA38" s="221"/>
      <c r="AB38" s="81"/>
      <c r="AC38" s="81"/>
      <c r="AD38" s="81"/>
      <c r="AE38" s="81"/>
      <c r="AF38" s="81"/>
      <c r="AG38" s="81"/>
      <c r="AH38" s="81"/>
      <c r="AI38" s="81"/>
      <c r="AJ38" s="81"/>
      <c r="AK38" s="156"/>
      <c r="AL38" s="77"/>
      <c r="AM38" s="151" t="s">
        <v>201</v>
      </c>
      <c r="AN38" s="63"/>
    </row>
    <row r="39" spans="1:40" ht="15.75" thickBot="1">
      <c r="A39" s="172"/>
      <c r="B39" s="22"/>
      <c r="C39" s="242"/>
      <c r="D39" s="242"/>
      <c r="E39" s="242"/>
      <c r="F39" s="242"/>
      <c r="G39" s="25"/>
      <c r="H39" s="25"/>
      <c r="I39" s="242"/>
      <c r="J39" s="242"/>
      <c r="K39" s="775"/>
      <c r="L39" s="775"/>
      <c r="M39" s="531"/>
      <c r="N39" s="531"/>
      <c r="O39" s="42"/>
      <c r="P39" s="42"/>
      <c r="Q39" s="42"/>
      <c r="R39" s="42"/>
      <c r="S39" s="42"/>
      <c r="T39" s="42"/>
      <c r="U39" s="531"/>
      <c r="V39" s="531"/>
      <c r="W39" s="42"/>
      <c r="X39" s="42"/>
      <c r="Y39" s="929"/>
      <c r="Z39" s="927"/>
      <c r="AA39" s="217"/>
      <c r="AB39" s="42"/>
      <c r="AC39" s="42"/>
      <c r="AD39" s="42"/>
      <c r="AE39" s="42"/>
      <c r="AF39" s="42"/>
      <c r="AG39" s="42"/>
      <c r="AH39" s="42"/>
      <c r="AI39" s="42"/>
      <c r="AJ39" s="42"/>
      <c r="AK39" s="174"/>
      <c r="AL39" s="29"/>
      <c r="AM39" s="172"/>
      <c r="AN39" s="22"/>
    </row>
    <row r="40" spans="1:40">
      <c r="A40" s="80" t="s">
        <v>203</v>
      </c>
      <c r="B40" s="1" t="s">
        <v>118</v>
      </c>
      <c r="C40" s="327" t="s">
        <v>204</v>
      </c>
      <c r="D40" s="331">
        <v>0</v>
      </c>
      <c r="E40" s="327"/>
      <c r="F40" s="373"/>
      <c r="G40" s="658"/>
      <c r="H40" s="199"/>
      <c r="I40" s="256"/>
      <c r="J40" s="256"/>
      <c r="K40" s="138" t="s">
        <v>467</v>
      </c>
      <c r="L40" s="139">
        <v>0</v>
      </c>
      <c r="M40" s="536"/>
      <c r="N40" s="536"/>
      <c r="O40" s="81"/>
      <c r="P40" s="81"/>
      <c r="Q40" s="81"/>
      <c r="R40" s="81"/>
      <c r="S40" s="81"/>
      <c r="T40" s="81"/>
      <c r="U40" s="536"/>
      <c r="V40" s="536"/>
      <c r="W40" s="81"/>
      <c r="X40" s="81"/>
      <c r="Y40" s="936"/>
      <c r="Z40" s="930"/>
      <c r="AA40" s="221"/>
      <c r="AB40" s="81"/>
      <c r="AC40" s="81"/>
      <c r="AD40" s="81"/>
      <c r="AE40" s="81"/>
      <c r="AF40" s="81"/>
      <c r="AG40" s="81"/>
      <c r="AH40" s="81"/>
      <c r="AI40" s="81"/>
      <c r="AJ40" s="81"/>
      <c r="AK40" s="288">
        <v>0</v>
      </c>
      <c r="AL40" s="57"/>
      <c r="AM40" s="80" t="s">
        <v>203</v>
      </c>
      <c r="AN40" s="1" t="s">
        <v>118</v>
      </c>
    </row>
    <row r="41" spans="1:40">
      <c r="A41" s="151" t="s">
        <v>200</v>
      </c>
      <c r="B41" s="13"/>
      <c r="C41" s="247"/>
      <c r="D41" s="248"/>
      <c r="E41" s="247"/>
      <c r="F41" s="578"/>
      <c r="G41" s="684"/>
      <c r="H41" s="685"/>
      <c r="I41" s="240"/>
      <c r="J41" s="240"/>
      <c r="K41" s="781"/>
      <c r="L41" s="781"/>
      <c r="M41" s="534"/>
      <c r="N41" s="534"/>
      <c r="O41" s="86"/>
      <c r="P41" s="86"/>
      <c r="Q41" s="86"/>
      <c r="R41" s="86"/>
      <c r="S41" s="86"/>
      <c r="T41" s="86"/>
      <c r="U41" s="534"/>
      <c r="V41" s="534"/>
      <c r="W41" s="86"/>
      <c r="X41" s="86"/>
      <c r="Y41" s="937"/>
      <c r="Z41" s="931"/>
      <c r="AA41" s="216"/>
      <c r="AB41" s="86"/>
      <c r="AC41" s="86"/>
      <c r="AD41" s="86"/>
      <c r="AE41" s="86"/>
      <c r="AF41" s="86"/>
      <c r="AG41" s="86"/>
      <c r="AH41" s="86"/>
      <c r="AI41" s="86"/>
      <c r="AJ41" s="86"/>
      <c r="AK41" s="214"/>
      <c r="AL41" s="39"/>
      <c r="AM41" s="151" t="s">
        <v>200</v>
      </c>
      <c r="AN41" s="13"/>
    </row>
    <row r="42" spans="1:40">
      <c r="A42" s="151" t="s">
        <v>113</v>
      </c>
      <c r="B42" s="63"/>
      <c r="C42" s="241"/>
      <c r="D42" s="241"/>
      <c r="E42" s="249"/>
      <c r="F42" s="250"/>
      <c r="G42" s="117"/>
      <c r="H42" s="117"/>
      <c r="I42" s="241"/>
      <c r="J42" s="241"/>
      <c r="K42" s="782"/>
      <c r="L42" s="782"/>
      <c r="M42" s="535"/>
      <c r="N42" s="535"/>
      <c r="O42" s="76"/>
      <c r="P42" s="76"/>
      <c r="Q42" s="76"/>
      <c r="R42" s="76"/>
      <c r="S42" s="76"/>
      <c r="T42" s="76"/>
      <c r="U42" s="535"/>
      <c r="V42" s="535"/>
      <c r="W42" s="76"/>
      <c r="X42" s="76"/>
      <c r="Y42" s="938"/>
      <c r="Z42" s="926"/>
      <c r="AA42" s="222"/>
      <c r="AB42" s="76"/>
      <c r="AC42" s="76"/>
      <c r="AD42" s="76"/>
      <c r="AE42" s="76"/>
      <c r="AF42" s="76"/>
      <c r="AG42" s="76"/>
      <c r="AH42" s="76"/>
      <c r="AI42" s="76"/>
      <c r="AJ42" s="76"/>
      <c r="AK42" s="214"/>
      <c r="AL42" s="77"/>
      <c r="AM42" s="151" t="s">
        <v>113</v>
      </c>
      <c r="AN42" s="63"/>
    </row>
    <row r="43" spans="1:40" ht="15.75" thickBot="1">
      <c r="A43" s="172"/>
      <c r="B43" s="22"/>
      <c r="C43" s="242"/>
      <c r="D43" s="242"/>
      <c r="E43" s="242"/>
      <c r="F43" s="242"/>
      <c r="G43" s="25"/>
      <c r="H43" s="25"/>
      <c r="I43" s="242"/>
      <c r="J43" s="242"/>
      <c r="K43" s="775"/>
      <c r="L43" s="775"/>
      <c r="M43" s="531"/>
      <c r="N43" s="531"/>
      <c r="O43" s="42"/>
      <c r="P43" s="42"/>
      <c r="Q43" s="42"/>
      <c r="R43" s="42"/>
      <c r="S43" s="42"/>
      <c r="T43" s="42"/>
      <c r="U43" s="531"/>
      <c r="V43" s="531"/>
      <c r="W43" s="42"/>
      <c r="X43" s="42"/>
      <c r="Y43" s="929"/>
      <c r="Z43" s="927"/>
      <c r="AA43" s="217"/>
      <c r="AB43" s="42"/>
      <c r="AC43" s="42"/>
      <c r="AD43" s="42"/>
      <c r="AE43" s="42"/>
      <c r="AF43" s="42"/>
      <c r="AG43" s="42"/>
      <c r="AH43" s="42"/>
      <c r="AI43" s="42"/>
      <c r="AJ43" s="42"/>
      <c r="AK43" s="174"/>
      <c r="AL43" s="29"/>
      <c r="AM43" s="172"/>
      <c r="AN43" s="22"/>
    </row>
    <row r="44" spans="1:40">
      <c r="A44" s="53" t="s">
        <v>218</v>
      </c>
      <c r="B44" s="1" t="s">
        <v>127</v>
      </c>
      <c r="C44" s="327" t="s">
        <v>219</v>
      </c>
      <c r="D44" s="373">
        <v>14.122199999999999</v>
      </c>
      <c r="E44" s="327" t="s">
        <v>303</v>
      </c>
      <c r="F44" s="373">
        <v>14.2728</v>
      </c>
      <c r="G44" s="138" t="s">
        <v>345</v>
      </c>
      <c r="H44" s="199">
        <v>20.6</v>
      </c>
      <c r="I44" s="327"/>
      <c r="J44" s="331"/>
      <c r="K44" s="138" t="s">
        <v>462</v>
      </c>
      <c r="L44" s="139">
        <v>20.38</v>
      </c>
      <c r="M44" s="536"/>
      <c r="N44" s="536"/>
      <c r="O44" s="138" t="s">
        <v>569</v>
      </c>
      <c r="P44" s="199">
        <v>21.3</v>
      </c>
      <c r="Q44" s="138" t="s">
        <v>1058</v>
      </c>
      <c r="R44" s="139">
        <v>21.95</v>
      </c>
      <c r="S44" s="81"/>
      <c r="T44" s="81"/>
      <c r="U44" s="536"/>
      <c r="V44" s="536"/>
      <c r="W44" s="81"/>
      <c r="X44" s="81"/>
      <c r="Y44" s="945" t="s">
        <v>745</v>
      </c>
      <c r="Z44" s="930">
        <v>28.56</v>
      </c>
      <c r="AA44" s="221"/>
      <c r="AB44" s="81"/>
      <c r="AC44" s="81"/>
      <c r="AD44" s="81"/>
      <c r="AE44" s="81"/>
      <c r="AF44" s="81"/>
      <c r="AG44" s="81"/>
      <c r="AH44" s="81"/>
      <c r="AI44" s="81"/>
      <c r="AJ44" s="81"/>
      <c r="AK44" s="215">
        <f>D44+F44+H44+L44+P44+R44+Z44+Z45</f>
        <v>171.44499999999999</v>
      </c>
      <c r="AL44" s="387"/>
      <c r="AM44" s="53" t="s">
        <v>218</v>
      </c>
      <c r="AN44" s="1" t="s">
        <v>127</v>
      </c>
    </row>
    <row r="45" spans="1:40">
      <c r="A45" s="145" t="s">
        <v>188</v>
      </c>
      <c r="B45" s="13"/>
      <c r="C45" s="240"/>
      <c r="D45" s="240"/>
      <c r="E45" s="247"/>
      <c r="F45" s="248"/>
      <c r="G45" s="16"/>
      <c r="H45" s="16"/>
      <c r="I45" s="240"/>
      <c r="J45" s="240"/>
      <c r="K45" s="781"/>
      <c r="L45" s="16"/>
      <c r="M45" s="534"/>
      <c r="N45" s="534"/>
      <c r="O45" s="86"/>
      <c r="P45" s="86"/>
      <c r="Q45" s="86"/>
      <c r="R45" s="86"/>
      <c r="S45" s="86"/>
      <c r="T45" s="86"/>
      <c r="U45" s="534"/>
      <c r="V45" s="534"/>
      <c r="W45" s="86"/>
      <c r="X45" s="86"/>
      <c r="Y45" s="946" t="s">
        <v>746</v>
      </c>
      <c r="Z45" s="926">
        <v>30.26</v>
      </c>
      <c r="AA45" s="222"/>
      <c r="AB45" s="76"/>
      <c r="AC45" s="76"/>
      <c r="AD45" s="76"/>
      <c r="AE45" s="76"/>
      <c r="AF45" s="76"/>
      <c r="AG45" s="76"/>
      <c r="AH45" s="76"/>
      <c r="AI45" s="76"/>
      <c r="AJ45" s="76"/>
      <c r="AK45" s="215"/>
      <c r="AL45" s="39"/>
      <c r="AM45" s="145" t="s">
        <v>188</v>
      </c>
      <c r="AN45" s="13"/>
    </row>
    <row r="46" spans="1:40">
      <c r="A46" s="145" t="s">
        <v>107</v>
      </c>
      <c r="B46" s="13"/>
      <c r="C46" s="247"/>
      <c r="D46" s="248"/>
      <c r="E46" s="240"/>
      <c r="F46" s="240"/>
      <c r="G46" s="17"/>
      <c r="H46" s="17"/>
      <c r="I46" s="247"/>
      <c r="J46" s="248"/>
      <c r="K46" s="781"/>
      <c r="L46" s="16"/>
      <c r="M46" s="534"/>
      <c r="N46" s="534"/>
      <c r="O46" s="86"/>
      <c r="P46" s="86"/>
      <c r="Q46" s="86"/>
      <c r="R46" s="86"/>
      <c r="S46" s="86"/>
      <c r="T46" s="86"/>
      <c r="U46" s="534"/>
      <c r="V46" s="534"/>
      <c r="W46" s="86"/>
      <c r="X46" s="86"/>
      <c r="Y46" s="937"/>
      <c r="Z46" s="931"/>
      <c r="AA46" s="216"/>
      <c r="AB46" s="86"/>
      <c r="AC46" s="86"/>
      <c r="AD46" s="86"/>
      <c r="AE46" s="86"/>
      <c r="AF46" s="86"/>
      <c r="AG46" s="86"/>
      <c r="AH46" s="86"/>
      <c r="AI46" s="86"/>
      <c r="AJ46" s="86"/>
      <c r="AK46" s="214"/>
      <c r="AL46" s="39"/>
      <c r="AM46" s="145" t="s">
        <v>107</v>
      </c>
      <c r="AN46" s="13"/>
    </row>
    <row r="47" spans="1:40" ht="15.75" thickBot="1">
      <c r="A47" s="172"/>
      <c r="B47" s="22"/>
      <c r="C47" s="251"/>
      <c r="D47" s="252"/>
      <c r="E47" s="242"/>
      <c r="F47" s="242"/>
      <c r="G47" s="25"/>
      <c r="H47" s="25"/>
      <c r="I47" s="251"/>
      <c r="J47" s="252"/>
      <c r="K47" s="775"/>
      <c r="L47" s="52"/>
      <c r="M47" s="531"/>
      <c r="N47" s="531"/>
      <c r="O47" s="42"/>
      <c r="P47" s="42"/>
      <c r="Q47" s="42"/>
      <c r="R47" s="42"/>
      <c r="S47" s="42"/>
      <c r="T47" s="42"/>
      <c r="U47" s="531"/>
      <c r="V47" s="531"/>
      <c r="W47" s="42"/>
      <c r="X47" s="42"/>
      <c r="Y47" s="929"/>
      <c r="Z47" s="927"/>
      <c r="AA47" s="217"/>
      <c r="AB47" s="42"/>
      <c r="AC47" s="42"/>
      <c r="AD47" s="42"/>
      <c r="AE47" s="42"/>
      <c r="AF47" s="42"/>
      <c r="AG47" s="42"/>
      <c r="AH47" s="42"/>
      <c r="AI47" s="42"/>
      <c r="AJ47" s="42"/>
      <c r="AK47" s="174"/>
      <c r="AL47" s="29"/>
      <c r="AM47" s="172"/>
      <c r="AN47" s="22"/>
    </row>
    <row r="48" spans="1:40">
      <c r="A48" s="53" t="s">
        <v>103</v>
      </c>
      <c r="B48" s="1" t="s">
        <v>220</v>
      </c>
      <c r="C48" s="327" t="s">
        <v>221</v>
      </c>
      <c r="D48" s="373">
        <v>13.911199999999999</v>
      </c>
      <c r="E48" s="327" t="s">
        <v>304</v>
      </c>
      <c r="F48" s="373">
        <v>13.3848</v>
      </c>
      <c r="G48" s="138" t="s">
        <v>219</v>
      </c>
      <c r="H48" s="139">
        <v>14.12</v>
      </c>
      <c r="I48" s="327"/>
      <c r="J48" s="331"/>
      <c r="K48" s="138" t="s">
        <v>472</v>
      </c>
      <c r="L48" s="139">
        <v>13.37</v>
      </c>
      <c r="M48" s="536"/>
      <c r="N48" s="536"/>
      <c r="O48" s="138" t="s">
        <v>573</v>
      </c>
      <c r="P48" s="139">
        <v>13.94</v>
      </c>
      <c r="Q48" s="138" t="s">
        <v>1062</v>
      </c>
      <c r="R48" s="139">
        <v>13.51</v>
      </c>
      <c r="S48" s="138" t="s">
        <v>652</v>
      </c>
      <c r="T48" s="199">
        <v>13.5</v>
      </c>
      <c r="U48" s="536"/>
      <c r="V48" s="536"/>
      <c r="W48" s="81"/>
      <c r="X48" s="81"/>
      <c r="Y48" s="936"/>
      <c r="Z48" s="930"/>
      <c r="AA48" s="225" t="s">
        <v>856</v>
      </c>
      <c r="AB48" s="139">
        <v>13.59</v>
      </c>
      <c r="AC48" s="138" t="s">
        <v>894</v>
      </c>
      <c r="AD48" s="139">
        <v>14.19</v>
      </c>
      <c r="AE48" s="138" t="s">
        <v>770</v>
      </c>
      <c r="AF48" s="139">
        <v>13.02</v>
      </c>
      <c r="AG48" s="139"/>
      <c r="AH48" s="139"/>
      <c r="AI48" s="81"/>
      <c r="AJ48" s="81"/>
      <c r="AK48" s="288">
        <f>D48+F48+H48+L48+P48+R48+T48+AB48+AD48+AF48</f>
        <v>136.536</v>
      </c>
      <c r="AL48" s="499"/>
      <c r="AM48" s="53" t="s">
        <v>103</v>
      </c>
      <c r="AN48" s="1" t="s">
        <v>220</v>
      </c>
    </row>
    <row r="49" spans="1:40">
      <c r="A49" s="145" t="s">
        <v>188</v>
      </c>
      <c r="B49" s="13"/>
      <c r="C49" s="247"/>
      <c r="D49" s="248"/>
      <c r="E49" s="247"/>
      <c r="F49" s="248"/>
      <c r="G49" s="15"/>
      <c r="H49" s="16"/>
      <c r="I49" s="247"/>
      <c r="J49" s="248"/>
      <c r="K49" s="781"/>
      <c r="L49" s="16"/>
      <c r="M49" s="534"/>
      <c r="N49" s="534"/>
      <c r="O49" s="86"/>
      <c r="P49" s="86"/>
      <c r="Q49" s="15"/>
      <c r="R49" s="16"/>
      <c r="S49" s="16"/>
      <c r="T49" s="16"/>
      <c r="U49" s="534"/>
      <c r="V49" s="534"/>
      <c r="W49" s="86"/>
      <c r="X49" s="86"/>
      <c r="Y49" s="937"/>
      <c r="Z49" s="931"/>
      <c r="AA49" s="216"/>
      <c r="AB49" s="86"/>
      <c r="AC49" s="86"/>
      <c r="AD49" s="86"/>
      <c r="AE49" s="86"/>
      <c r="AF49" s="86"/>
      <c r="AG49" s="86"/>
      <c r="AH49" s="86"/>
      <c r="AI49" s="86"/>
      <c r="AJ49" s="86"/>
      <c r="AK49" s="214"/>
      <c r="AL49" s="500"/>
      <c r="AM49" s="145" t="s">
        <v>188</v>
      </c>
      <c r="AN49" s="13"/>
    </row>
    <row r="50" spans="1:40">
      <c r="A50" s="145" t="s">
        <v>104</v>
      </c>
      <c r="B50" s="13"/>
      <c r="C50" s="247"/>
      <c r="D50" s="248"/>
      <c r="E50" s="247"/>
      <c r="F50" s="248"/>
      <c r="G50" s="16"/>
      <c r="H50" s="16"/>
      <c r="I50" s="247"/>
      <c r="J50" s="248"/>
      <c r="K50" s="781"/>
      <c r="L50" s="16"/>
      <c r="M50" s="534"/>
      <c r="N50" s="534"/>
      <c r="O50" s="86"/>
      <c r="P50" s="86"/>
      <c r="Q50" s="15"/>
      <c r="R50" s="16"/>
      <c r="S50" s="16"/>
      <c r="T50" s="16"/>
      <c r="U50" s="534"/>
      <c r="V50" s="534"/>
      <c r="W50" s="86"/>
      <c r="X50" s="86"/>
      <c r="Y50" s="937"/>
      <c r="Z50" s="931"/>
      <c r="AA50" s="216"/>
      <c r="AB50" s="86"/>
      <c r="AC50" s="86"/>
      <c r="AD50" s="86"/>
      <c r="AE50" s="86"/>
      <c r="AF50" s="86"/>
      <c r="AG50" s="86"/>
      <c r="AH50" s="86"/>
      <c r="AI50" s="86"/>
      <c r="AJ50" s="86"/>
      <c r="AK50" s="214"/>
      <c r="AL50" s="500"/>
      <c r="AM50" s="145" t="s">
        <v>104</v>
      </c>
      <c r="AN50" s="13"/>
    </row>
    <row r="51" spans="1:40" ht="15.75" thickBot="1">
      <c r="A51" s="291"/>
      <c r="B51" s="2"/>
      <c r="C51" s="292"/>
      <c r="D51" s="292"/>
      <c r="E51" s="292"/>
      <c r="F51" s="292"/>
      <c r="G51" s="135"/>
      <c r="H51" s="135"/>
      <c r="I51" s="768"/>
      <c r="J51" s="769"/>
      <c r="K51" s="783"/>
      <c r="L51" s="812"/>
      <c r="M51" s="837"/>
      <c r="N51" s="837"/>
      <c r="O51" s="823"/>
      <c r="P51" s="823"/>
      <c r="Q51" s="823"/>
      <c r="R51" s="812"/>
      <c r="S51" s="812"/>
      <c r="T51" s="812"/>
      <c r="U51" s="837"/>
      <c r="V51" s="837"/>
      <c r="W51" s="823"/>
      <c r="X51" s="823"/>
      <c r="Y51" s="939"/>
      <c r="Z51" s="1075"/>
      <c r="AA51" s="919"/>
      <c r="AB51" s="823"/>
      <c r="AC51" s="823"/>
      <c r="AD51" s="823"/>
      <c r="AE51" s="823"/>
      <c r="AF51" s="823"/>
      <c r="AG51" s="823"/>
      <c r="AH51" s="823"/>
      <c r="AI51" s="823"/>
      <c r="AJ51" s="823"/>
      <c r="AK51" s="209"/>
      <c r="AL51" s="501"/>
      <c r="AM51" s="291"/>
      <c r="AN51" s="2"/>
    </row>
    <row r="52" spans="1:40">
      <c r="A52" s="3" t="s">
        <v>129</v>
      </c>
      <c r="B52" s="4" t="s">
        <v>130</v>
      </c>
      <c r="C52" s="327" t="s">
        <v>223</v>
      </c>
      <c r="D52" s="373">
        <v>13.5222</v>
      </c>
      <c r="E52" s="599"/>
      <c r="F52" s="373"/>
      <c r="G52" s="658" t="s">
        <v>363</v>
      </c>
      <c r="H52" s="199">
        <v>13.2</v>
      </c>
      <c r="I52" s="327"/>
      <c r="J52" s="331"/>
      <c r="K52" s="138" t="s">
        <v>479</v>
      </c>
      <c r="L52" s="139">
        <v>13.02</v>
      </c>
      <c r="M52" s="536"/>
      <c r="N52" s="536"/>
      <c r="O52" s="81"/>
      <c r="P52" s="81"/>
      <c r="Q52" s="138" t="s">
        <v>1063</v>
      </c>
      <c r="R52" s="139">
        <v>12.95</v>
      </c>
      <c r="S52" s="138" t="s">
        <v>659</v>
      </c>
      <c r="T52" s="139">
        <v>12.96</v>
      </c>
      <c r="U52" s="536"/>
      <c r="V52" s="536"/>
      <c r="W52" s="81"/>
      <c r="X52" s="81"/>
      <c r="Y52" s="945" t="s">
        <v>768</v>
      </c>
      <c r="Z52" s="930">
        <v>15.49</v>
      </c>
      <c r="AA52" s="221"/>
      <c r="AB52" s="81"/>
      <c r="AC52" s="138" t="s">
        <v>896</v>
      </c>
      <c r="AD52" s="139">
        <v>13.34</v>
      </c>
      <c r="AE52" s="139"/>
      <c r="AF52" s="139"/>
      <c r="AG52" s="139"/>
      <c r="AH52" s="139"/>
      <c r="AI52" s="81"/>
      <c r="AJ52" s="81"/>
      <c r="AK52" s="288">
        <f>D52+H52+L52+R52+T52+Z52+Z53+AD52</f>
        <v>109.65219999999999</v>
      </c>
      <c r="AL52" s="82"/>
      <c r="AM52" s="3" t="s">
        <v>129</v>
      </c>
      <c r="AN52" s="4" t="s">
        <v>130</v>
      </c>
    </row>
    <row r="53" spans="1:40">
      <c r="A53" s="145" t="s">
        <v>222</v>
      </c>
      <c r="B53" s="13"/>
      <c r="C53" s="240"/>
      <c r="D53" s="240"/>
      <c r="E53" s="247"/>
      <c r="F53" s="248"/>
      <c r="G53" s="16"/>
      <c r="H53" s="16"/>
      <c r="I53" s="240"/>
      <c r="J53" s="240"/>
      <c r="K53" s="781"/>
      <c r="L53" s="16"/>
      <c r="M53" s="534"/>
      <c r="N53" s="534"/>
      <c r="O53" s="86"/>
      <c r="P53" s="86"/>
      <c r="Q53" s="15"/>
      <c r="R53" s="16"/>
      <c r="S53" s="16"/>
      <c r="T53" s="16"/>
      <c r="U53" s="534"/>
      <c r="V53" s="534"/>
      <c r="W53" s="86"/>
      <c r="X53" s="86"/>
      <c r="Y53" s="943" t="s">
        <v>769</v>
      </c>
      <c r="Z53" s="931">
        <v>15.17</v>
      </c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214"/>
      <c r="AL53" s="39"/>
      <c r="AM53" s="145" t="s">
        <v>222</v>
      </c>
      <c r="AN53" s="13"/>
    </row>
    <row r="54" spans="1:40">
      <c r="A54" s="151" t="s">
        <v>124</v>
      </c>
      <c r="B54" s="63"/>
      <c r="C54" s="249"/>
      <c r="D54" s="250"/>
      <c r="E54" s="250"/>
      <c r="F54" s="250"/>
      <c r="G54" s="117"/>
      <c r="H54" s="117"/>
      <c r="I54" s="241"/>
      <c r="J54" s="241"/>
      <c r="K54" s="782"/>
      <c r="L54" s="117"/>
      <c r="M54" s="535"/>
      <c r="N54" s="535"/>
      <c r="O54" s="76"/>
      <c r="P54" s="76"/>
      <c r="Q54" s="116"/>
      <c r="R54" s="117"/>
      <c r="S54" s="117"/>
      <c r="T54" s="117"/>
      <c r="U54" s="535"/>
      <c r="V54" s="535"/>
      <c r="W54" s="76"/>
      <c r="X54" s="76"/>
      <c r="Y54" s="937"/>
      <c r="Z54" s="931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214"/>
      <c r="AL54" s="77"/>
      <c r="AM54" s="151" t="s">
        <v>124</v>
      </c>
      <c r="AN54" s="63"/>
    </row>
    <row r="55" spans="1:40" ht="15.75" thickBot="1">
      <c r="A55" s="79"/>
      <c r="B55" s="22"/>
      <c r="C55" s="242"/>
      <c r="D55" s="242"/>
      <c r="E55" s="242"/>
      <c r="F55" s="242"/>
      <c r="G55" s="25"/>
      <c r="H55" s="25"/>
      <c r="I55" s="242"/>
      <c r="J55" s="242"/>
      <c r="K55" s="775"/>
      <c r="L55" s="52"/>
      <c r="M55" s="531"/>
      <c r="N55" s="531"/>
      <c r="O55" s="42"/>
      <c r="P55" s="42"/>
      <c r="Q55" s="42"/>
      <c r="R55" s="42"/>
      <c r="S55" s="42"/>
      <c r="T55" s="42"/>
      <c r="U55" s="531"/>
      <c r="V55" s="531"/>
      <c r="W55" s="42"/>
      <c r="X55" s="42"/>
      <c r="Y55" s="929"/>
      <c r="Z55" s="927"/>
      <c r="AA55" s="217"/>
      <c r="AB55" s="42"/>
      <c r="AC55" s="42"/>
      <c r="AD55" s="42"/>
      <c r="AE55" s="42"/>
      <c r="AF55" s="42"/>
      <c r="AG55" s="42"/>
      <c r="AH55" s="42"/>
      <c r="AI55" s="42"/>
      <c r="AJ55" s="42"/>
      <c r="AK55" s="174"/>
      <c r="AL55" s="29"/>
      <c r="AM55" s="79"/>
      <c r="AN55" s="22"/>
    </row>
    <row r="56" spans="1:40">
      <c r="A56" s="88" t="s">
        <v>306</v>
      </c>
      <c r="B56" s="32" t="s">
        <v>131</v>
      </c>
      <c r="C56" s="327" t="s">
        <v>224</v>
      </c>
      <c r="D56" s="373">
        <v>13.4556</v>
      </c>
      <c r="E56" s="327" t="s">
        <v>307</v>
      </c>
      <c r="F56" s="373">
        <v>13.171799999999999</v>
      </c>
      <c r="G56" s="658" t="s">
        <v>364</v>
      </c>
      <c r="H56" s="199">
        <v>12.9</v>
      </c>
      <c r="I56" s="327"/>
      <c r="J56" s="331"/>
      <c r="K56" s="138" t="s">
        <v>473</v>
      </c>
      <c r="L56" s="139">
        <v>13.29</v>
      </c>
      <c r="M56" s="536"/>
      <c r="N56" s="536"/>
      <c r="O56" s="138" t="s">
        <v>575</v>
      </c>
      <c r="P56" s="139">
        <v>13.51</v>
      </c>
      <c r="Q56" s="138" t="s">
        <v>1064</v>
      </c>
      <c r="R56" s="139">
        <v>13.33</v>
      </c>
      <c r="S56" s="138" t="s">
        <v>658</v>
      </c>
      <c r="T56" s="139">
        <v>13.06</v>
      </c>
      <c r="U56" s="536"/>
      <c r="V56" s="536"/>
      <c r="W56" s="81"/>
      <c r="X56" s="81"/>
      <c r="Y56" s="945" t="s">
        <v>764</v>
      </c>
      <c r="Z56" s="930">
        <v>15.96</v>
      </c>
      <c r="AA56" s="225" t="s">
        <v>858</v>
      </c>
      <c r="AB56" s="139">
        <v>13.35</v>
      </c>
      <c r="AC56" s="139"/>
      <c r="AD56" s="139"/>
      <c r="AE56" s="138" t="s">
        <v>951</v>
      </c>
      <c r="AF56" s="139">
        <v>19.16</v>
      </c>
      <c r="AG56" s="139"/>
      <c r="AH56" s="139"/>
      <c r="AI56" s="81"/>
      <c r="AJ56" s="81"/>
      <c r="AK56" s="288">
        <f>D56+F56+L56+P56+R56+Z56+Z57+AB56+AF56+AH58</f>
        <v>150.85739999999998</v>
      </c>
      <c r="AL56" s="82"/>
      <c r="AM56" s="88" t="s">
        <v>306</v>
      </c>
      <c r="AN56" s="32" t="s">
        <v>131</v>
      </c>
    </row>
    <row r="57" spans="1:40">
      <c r="A57" s="151" t="s">
        <v>200</v>
      </c>
      <c r="B57" s="13"/>
      <c r="C57" s="241"/>
      <c r="D57" s="241"/>
      <c r="E57" s="249"/>
      <c r="F57" s="250"/>
      <c r="G57" s="117"/>
      <c r="H57" s="117"/>
      <c r="I57" s="241"/>
      <c r="J57" s="241"/>
      <c r="K57" s="782"/>
      <c r="L57" s="117"/>
      <c r="M57" s="535"/>
      <c r="N57" s="535"/>
      <c r="O57" s="76"/>
      <c r="P57" s="76"/>
      <c r="Q57" s="76"/>
      <c r="R57" s="76"/>
      <c r="S57" s="76"/>
      <c r="T57" s="76"/>
      <c r="U57" s="535"/>
      <c r="V57" s="535"/>
      <c r="W57" s="76"/>
      <c r="X57" s="76"/>
      <c r="Y57" s="943" t="s">
        <v>765</v>
      </c>
      <c r="Z57" s="931">
        <v>16.22</v>
      </c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214"/>
      <c r="AL57" s="77"/>
      <c r="AM57" s="151" t="s">
        <v>200</v>
      </c>
      <c r="AN57" s="13"/>
    </row>
    <row r="58" spans="1:40">
      <c r="A58" s="151" t="s">
        <v>107</v>
      </c>
      <c r="B58" s="63" t="s">
        <v>175</v>
      </c>
      <c r="C58" s="241"/>
      <c r="D58" s="241"/>
      <c r="E58" s="241"/>
      <c r="F58" s="241"/>
      <c r="G58" s="75"/>
      <c r="H58" s="75"/>
      <c r="I58" s="241"/>
      <c r="J58" s="241"/>
      <c r="K58" s="782"/>
      <c r="L58" s="117"/>
      <c r="M58" s="535"/>
      <c r="N58" s="535"/>
      <c r="O58" s="76"/>
      <c r="P58" s="76"/>
      <c r="Q58" s="76"/>
      <c r="R58" s="76"/>
      <c r="S58" s="76"/>
      <c r="T58" s="76"/>
      <c r="U58" s="535"/>
      <c r="V58" s="535"/>
      <c r="W58" s="76"/>
      <c r="X58" s="76"/>
      <c r="Y58" s="937"/>
      <c r="Z58" s="931"/>
      <c r="AA58" s="86"/>
      <c r="AB58" s="86"/>
      <c r="AC58" s="86"/>
      <c r="AD58" s="86"/>
      <c r="AE58" s="86"/>
      <c r="AF58" s="86"/>
      <c r="AG58" s="15" t="s">
        <v>1018</v>
      </c>
      <c r="AH58" s="16">
        <v>19.41</v>
      </c>
      <c r="AI58" s="86"/>
      <c r="AJ58" s="86"/>
      <c r="AK58" s="722"/>
      <c r="AL58" s="77"/>
      <c r="AM58" s="151" t="s">
        <v>107</v>
      </c>
      <c r="AN58" s="63" t="s">
        <v>175</v>
      </c>
    </row>
    <row r="59" spans="1:40" ht="15.75" thickBot="1">
      <c r="A59" s="79"/>
      <c r="B59" s="22"/>
      <c r="C59" s="242"/>
      <c r="D59" s="242"/>
      <c r="E59" s="242"/>
      <c r="F59" s="242"/>
      <c r="G59" s="25"/>
      <c r="H59" s="25"/>
      <c r="I59" s="242"/>
      <c r="J59" s="242"/>
      <c r="K59" s="775"/>
      <c r="L59" s="52"/>
      <c r="M59" s="531"/>
      <c r="N59" s="531"/>
      <c r="O59" s="42"/>
      <c r="P59" s="42"/>
      <c r="Q59" s="42"/>
      <c r="R59" s="42"/>
      <c r="S59" s="42"/>
      <c r="T59" s="42"/>
      <c r="U59" s="531"/>
      <c r="V59" s="531"/>
      <c r="W59" s="42"/>
      <c r="X59" s="42"/>
      <c r="Y59" s="929"/>
      <c r="Z59" s="927"/>
      <c r="AA59" s="217"/>
      <c r="AB59" s="42"/>
      <c r="AC59" s="42"/>
      <c r="AD59" s="42"/>
      <c r="AE59" s="42"/>
      <c r="AF59" s="42"/>
      <c r="AG59" s="42"/>
      <c r="AH59" s="42"/>
      <c r="AI59" s="42"/>
      <c r="AJ59" s="42"/>
      <c r="AK59" s="174"/>
      <c r="AL59" s="29"/>
      <c r="AM59" s="79"/>
      <c r="AN59" s="22"/>
    </row>
    <row r="60" spans="1:40">
      <c r="A60" s="88" t="s">
        <v>161</v>
      </c>
      <c r="B60" s="32" t="s">
        <v>162</v>
      </c>
      <c r="C60" s="327" t="s">
        <v>225</v>
      </c>
      <c r="D60" s="373">
        <v>13.3888</v>
      </c>
      <c r="E60" s="327" t="s">
        <v>308</v>
      </c>
      <c r="F60" s="373">
        <v>13.0304</v>
      </c>
      <c r="G60" s="658"/>
      <c r="H60" s="199"/>
      <c r="I60" s="327" t="s">
        <v>423</v>
      </c>
      <c r="J60" s="331">
        <v>12.59</v>
      </c>
      <c r="K60" s="138" t="s">
        <v>478</v>
      </c>
      <c r="L60" s="139">
        <v>13.07</v>
      </c>
      <c r="M60" s="536"/>
      <c r="N60" s="536"/>
      <c r="O60" s="138" t="s">
        <v>574</v>
      </c>
      <c r="P60" s="139">
        <v>13.79</v>
      </c>
      <c r="Q60" s="81"/>
      <c r="R60" s="81"/>
      <c r="S60" s="81"/>
      <c r="T60" s="81"/>
      <c r="U60" s="536"/>
      <c r="V60" s="536"/>
      <c r="W60" s="81"/>
      <c r="X60" s="81"/>
      <c r="Y60" s="936"/>
      <c r="Z60" s="930"/>
      <c r="AA60" s="221"/>
      <c r="AB60" s="81"/>
      <c r="AC60" s="81"/>
      <c r="AD60" s="81"/>
      <c r="AE60" s="81"/>
      <c r="AF60" s="81"/>
      <c r="AG60" s="81"/>
      <c r="AH60" s="81"/>
      <c r="AI60" s="81"/>
      <c r="AJ60" s="81"/>
      <c r="AK60" s="156">
        <f>D60+F60+J60+J61+L60+P60</f>
        <v>78.549199999999985</v>
      </c>
      <c r="AL60" s="386"/>
      <c r="AM60" s="88" t="s">
        <v>161</v>
      </c>
      <c r="AN60" s="32" t="s">
        <v>162</v>
      </c>
    </row>
    <row r="61" spans="1:40">
      <c r="A61" s="151" t="s">
        <v>188</v>
      </c>
      <c r="B61" s="13"/>
      <c r="C61" s="241"/>
      <c r="D61" s="241"/>
      <c r="E61" s="241"/>
      <c r="F61" s="241"/>
      <c r="G61" s="75"/>
      <c r="H61" s="75"/>
      <c r="I61" s="249" t="s">
        <v>301</v>
      </c>
      <c r="J61" s="250">
        <v>12.68</v>
      </c>
      <c r="K61" s="782"/>
      <c r="L61" s="117"/>
      <c r="M61" s="535"/>
      <c r="N61" s="535"/>
      <c r="O61" s="76"/>
      <c r="P61" s="76"/>
      <c r="Q61" s="76"/>
      <c r="R61" s="76"/>
      <c r="S61" s="76"/>
      <c r="T61" s="76"/>
      <c r="U61" s="535"/>
      <c r="V61" s="535"/>
      <c r="W61" s="76"/>
      <c r="X61" s="76"/>
      <c r="Y61" s="937"/>
      <c r="Z61" s="931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156"/>
      <c r="AL61" s="39"/>
      <c r="AM61" s="151" t="s">
        <v>188</v>
      </c>
      <c r="AN61" s="13"/>
    </row>
    <row r="62" spans="1:40">
      <c r="A62" s="151" t="s">
        <v>113</v>
      </c>
      <c r="B62" s="63" t="s">
        <v>139</v>
      </c>
      <c r="C62" s="249" t="s">
        <v>227</v>
      </c>
      <c r="D62" s="250" t="s">
        <v>157</v>
      </c>
      <c r="E62" s="241"/>
      <c r="F62" s="241"/>
      <c r="G62" s="75"/>
      <c r="H62" s="75"/>
      <c r="I62" s="241"/>
      <c r="J62" s="241"/>
      <c r="K62" s="116" t="s">
        <v>485</v>
      </c>
      <c r="L62" s="117" t="s">
        <v>157</v>
      </c>
      <c r="M62" s="535"/>
      <c r="N62" s="535"/>
      <c r="O62" s="76"/>
      <c r="P62" s="76"/>
      <c r="Q62" s="76"/>
      <c r="R62" s="76"/>
      <c r="S62" s="76"/>
      <c r="T62" s="76"/>
      <c r="U62" s="535"/>
      <c r="V62" s="535"/>
      <c r="W62" s="76"/>
      <c r="X62" s="76"/>
      <c r="Y62" s="937"/>
      <c r="Z62" s="931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11"/>
      <c r="AL62" s="77"/>
      <c r="AM62" s="151" t="s">
        <v>113</v>
      </c>
      <c r="AN62" s="63" t="s">
        <v>139</v>
      </c>
    </row>
    <row r="63" spans="1:40" ht="15.75" thickBot="1">
      <c r="A63" s="40"/>
      <c r="B63" s="22"/>
      <c r="C63" s="242"/>
      <c r="D63" s="242"/>
      <c r="E63" s="242"/>
      <c r="F63" s="242"/>
      <c r="G63" s="25"/>
      <c r="H63" s="25"/>
      <c r="I63" s="242"/>
      <c r="J63" s="242"/>
      <c r="K63" s="775"/>
      <c r="L63" s="52"/>
      <c r="M63" s="531"/>
      <c r="N63" s="531"/>
      <c r="O63" s="42"/>
      <c r="P63" s="42"/>
      <c r="Q63" s="42"/>
      <c r="R63" s="42"/>
      <c r="S63" s="42"/>
      <c r="T63" s="42"/>
      <c r="U63" s="531"/>
      <c r="V63" s="531"/>
      <c r="W63" s="42"/>
      <c r="X63" s="42"/>
      <c r="Y63" s="929"/>
      <c r="Z63" s="927"/>
      <c r="AA63" s="217"/>
      <c r="AB63" s="42"/>
      <c r="AC63" s="42"/>
      <c r="AD63" s="42"/>
      <c r="AE63" s="42"/>
      <c r="AF63" s="42"/>
      <c r="AG63" s="42"/>
      <c r="AH63" s="42"/>
      <c r="AI63" s="42"/>
      <c r="AJ63" s="42"/>
      <c r="AK63" s="174"/>
      <c r="AL63" s="29"/>
      <c r="AM63" s="40"/>
      <c r="AN63" s="22"/>
    </row>
    <row r="64" spans="1:40">
      <c r="A64" s="43" t="s">
        <v>174</v>
      </c>
      <c r="B64" s="32" t="s">
        <v>175</v>
      </c>
      <c r="C64" s="245" t="s">
        <v>228</v>
      </c>
      <c r="D64" s="246">
        <v>12.911199999999999</v>
      </c>
      <c r="E64" s="245" t="s">
        <v>313</v>
      </c>
      <c r="F64" s="263">
        <v>0</v>
      </c>
      <c r="G64" s="9"/>
      <c r="H64" s="198"/>
      <c r="I64" s="245"/>
      <c r="J64" s="263"/>
      <c r="K64" s="784"/>
      <c r="L64" s="10"/>
      <c r="M64" s="546"/>
      <c r="N64" s="546"/>
      <c r="O64" s="36"/>
      <c r="P64" s="36"/>
      <c r="Q64" s="9"/>
      <c r="R64" s="10"/>
      <c r="S64" s="10"/>
      <c r="T64" s="10"/>
      <c r="U64" s="546"/>
      <c r="V64" s="546"/>
      <c r="W64" s="36"/>
      <c r="X64" s="36"/>
      <c r="Y64" s="940"/>
      <c r="Z64" s="923"/>
      <c r="AA64" s="917"/>
      <c r="AB64" s="36"/>
      <c r="AC64" s="36"/>
      <c r="AD64" s="36"/>
      <c r="AE64" s="9" t="s">
        <v>899</v>
      </c>
      <c r="AF64" s="10">
        <v>12.78</v>
      </c>
      <c r="AG64" s="10"/>
      <c r="AH64" s="10"/>
      <c r="AI64" s="36"/>
      <c r="AJ64" s="36"/>
      <c r="AK64" s="156">
        <f>D64+AF64</f>
        <v>25.691199999999998</v>
      </c>
      <c r="AL64" s="390"/>
      <c r="AM64" s="43" t="s">
        <v>174</v>
      </c>
      <c r="AN64" s="32" t="s">
        <v>175</v>
      </c>
    </row>
    <row r="65" spans="1:40">
      <c r="A65" s="43"/>
      <c r="B65" s="32"/>
      <c r="C65" s="245"/>
      <c r="D65" s="263"/>
      <c r="E65" s="263"/>
      <c r="F65" s="263"/>
      <c r="G65" s="9"/>
      <c r="H65" s="198"/>
      <c r="I65" s="245"/>
      <c r="J65" s="263"/>
      <c r="K65" s="784"/>
      <c r="L65" s="10"/>
      <c r="M65" s="546"/>
      <c r="N65" s="546"/>
      <c r="O65" s="36"/>
      <c r="P65" s="36"/>
      <c r="Q65" s="9"/>
      <c r="R65" s="10"/>
      <c r="S65" s="10"/>
      <c r="T65" s="10"/>
      <c r="U65" s="546"/>
      <c r="V65" s="546"/>
      <c r="W65" s="36"/>
      <c r="X65" s="36"/>
      <c r="Y65" s="940"/>
      <c r="Z65" s="923"/>
      <c r="AA65" s="917"/>
      <c r="AB65" s="36"/>
      <c r="AC65" s="36"/>
      <c r="AD65" s="36"/>
      <c r="AE65" s="36"/>
      <c r="AF65" s="36"/>
      <c r="AG65" s="36"/>
      <c r="AH65" s="36"/>
      <c r="AI65" s="36"/>
      <c r="AJ65" s="36"/>
      <c r="AK65" s="156"/>
      <c r="AL65" s="390"/>
      <c r="AM65" s="43"/>
      <c r="AN65" s="32"/>
    </row>
    <row r="66" spans="1:40">
      <c r="A66" s="145" t="s">
        <v>126</v>
      </c>
      <c r="B66" s="32"/>
      <c r="C66" s="258"/>
      <c r="D66" s="258"/>
      <c r="E66" s="258"/>
      <c r="F66" s="258"/>
      <c r="G66" s="44"/>
      <c r="H66" s="44"/>
      <c r="I66" s="258"/>
      <c r="J66" s="258"/>
      <c r="K66" s="785"/>
      <c r="L66" s="10"/>
      <c r="M66" s="546"/>
      <c r="N66" s="546"/>
      <c r="O66" s="36"/>
      <c r="P66" s="36"/>
      <c r="Q66" s="9"/>
      <c r="R66" s="10"/>
      <c r="S66" s="10"/>
      <c r="T66" s="10"/>
      <c r="U66" s="546"/>
      <c r="V66" s="546"/>
      <c r="W66" s="36"/>
      <c r="X66" s="36"/>
      <c r="Y66" s="940"/>
      <c r="Z66" s="923"/>
      <c r="AA66" s="917"/>
      <c r="AB66" s="36"/>
      <c r="AC66" s="36"/>
      <c r="AD66" s="36"/>
      <c r="AE66" s="36"/>
      <c r="AF66" s="36"/>
      <c r="AG66" s="36"/>
      <c r="AH66" s="36"/>
      <c r="AI66" s="36"/>
      <c r="AJ66" s="36"/>
      <c r="AK66" s="156"/>
      <c r="AL66" s="389"/>
      <c r="AM66" s="145" t="s">
        <v>126</v>
      </c>
      <c r="AN66" s="32"/>
    </row>
    <row r="67" spans="1:40" ht="15.75" thickBot="1">
      <c r="A67" s="40"/>
      <c r="B67" s="22"/>
      <c r="C67" s="259"/>
      <c r="D67" s="259"/>
      <c r="E67" s="259"/>
      <c r="F67" s="259"/>
      <c r="G67" s="42"/>
      <c r="H67" s="42"/>
      <c r="I67" s="259"/>
      <c r="J67" s="259"/>
      <c r="K67" s="786"/>
      <c r="L67" s="52"/>
      <c r="M67" s="510"/>
      <c r="N67" s="510"/>
      <c r="O67" s="25"/>
      <c r="P67" s="25"/>
      <c r="Q67" s="25"/>
      <c r="R67" s="52"/>
      <c r="S67" s="52"/>
      <c r="T67" s="52"/>
      <c r="U67" s="510"/>
      <c r="V67" s="510"/>
      <c r="W67" s="25"/>
      <c r="X67" s="25"/>
      <c r="Y67" s="941"/>
      <c r="Z67" s="927"/>
      <c r="AA67" s="320"/>
      <c r="AB67" s="25"/>
      <c r="AC67" s="25"/>
      <c r="AD67" s="25"/>
      <c r="AE67" s="25"/>
      <c r="AF67" s="25"/>
      <c r="AG67" s="25"/>
      <c r="AH67" s="25"/>
      <c r="AI67" s="25"/>
      <c r="AJ67" s="25"/>
      <c r="AK67" s="174"/>
      <c r="AL67" s="97"/>
      <c r="AM67" s="40"/>
      <c r="AN67" s="22"/>
    </row>
    <row r="68" spans="1:40">
      <c r="A68" s="88" t="s">
        <v>176</v>
      </c>
      <c r="B68" s="32" t="s">
        <v>163</v>
      </c>
      <c r="C68" s="245" t="s">
        <v>229</v>
      </c>
      <c r="D68" s="246">
        <v>12.5</v>
      </c>
      <c r="E68" s="245" t="s">
        <v>312</v>
      </c>
      <c r="F68" s="246">
        <v>12.4848</v>
      </c>
      <c r="G68" s="9"/>
      <c r="H68" s="10"/>
      <c r="I68" s="245" t="s">
        <v>424</v>
      </c>
      <c r="J68" s="246">
        <v>12.4</v>
      </c>
      <c r="K68" s="9" t="s">
        <v>483</v>
      </c>
      <c r="L68" s="10">
        <v>12.78</v>
      </c>
      <c r="M68" s="546"/>
      <c r="N68" s="546"/>
      <c r="O68" s="9" t="s">
        <v>581</v>
      </c>
      <c r="P68" s="10">
        <v>12.88</v>
      </c>
      <c r="Q68" s="36"/>
      <c r="R68" s="36"/>
      <c r="S68" s="9" t="s">
        <v>660</v>
      </c>
      <c r="T68" s="10">
        <v>12.86</v>
      </c>
      <c r="U68" s="546"/>
      <c r="V68" s="546"/>
      <c r="W68" s="9" t="s">
        <v>714</v>
      </c>
      <c r="X68" s="10">
        <v>0</v>
      </c>
      <c r="Y68" s="922" t="s">
        <v>766</v>
      </c>
      <c r="Z68" s="923">
        <v>15.75</v>
      </c>
      <c r="AA68" s="914"/>
      <c r="AB68" s="10"/>
      <c r="AC68" s="10"/>
      <c r="AD68" s="10"/>
      <c r="AE68" s="10"/>
      <c r="AF68" s="10"/>
      <c r="AG68" s="10"/>
      <c r="AH68" s="10"/>
      <c r="AI68" s="10"/>
      <c r="AJ68" s="10"/>
      <c r="AK68" s="156">
        <f>D68+F68+J68+J69+L68+P68+T68+X69+Z68+Z69</f>
        <v>133.19480000000001</v>
      </c>
      <c r="AL68" s="127"/>
      <c r="AM68" s="88" t="s">
        <v>176</v>
      </c>
      <c r="AN68" s="32" t="s">
        <v>163</v>
      </c>
    </row>
    <row r="69" spans="1:40">
      <c r="A69" s="31"/>
      <c r="B69" s="32"/>
      <c r="C69" s="258"/>
      <c r="D69" s="258"/>
      <c r="E69" s="245"/>
      <c r="F69" s="263"/>
      <c r="G69" s="9"/>
      <c r="H69" s="10"/>
      <c r="I69" s="245" t="s">
        <v>427</v>
      </c>
      <c r="J69" s="263">
        <v>12.93</v>
      </c>
      <c r="K69" s="785"/>
      <c r="L69" s="10"/>
      <c r="M69" s="546"/>
      <c r="N69" s="546"/>
      <c r="O69" s="36"/>
      <c r="P69" s="36"/>
      <c r="Q69" s="36"/>
      <c r="R69" s="36"/>
      <c r="S69" s="36"/>
      <c r="T69" s="36"/>
      <c r="U69" s="546"/>
      <c r="V69" s="546"/>
      <c r="W69" s="9" t="s">
        <v>715</v>
      </c>
      <c r="X69" s="10">
        <v>12.67</v>
      </c>
      <c r="Y69" s="922" t="s">
        <v>767</v>
      </c>
      <c r="Z69" s="923">
        <v>15.94</v>
      </c>
      <c r="AA69" s="914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27"/>
      <c r="AM69" s="31"/>
      <c r="AN69" s="32"/>
    </row>
    <row r="70" spans="1:40">
      <c r="A70" s="151" t="s">
        <v>113</v>
      </c>
      <c r="B70" s="13"/>
      <c r="C70" s="260"/>
      <c r="D70" s="260"/>
      <c r="E70" s="260"/>
      <c r="F70" s="260"/>
      <c r="G70" s="86"/>
      <c r="H70" s="86"/>
      <c r="I70" s="247" t="s">
        <v>445</v>
      </c>
      <c r="J70" s="248">
        <v>0</v>
      </c>
      <c r="K70" s="776"/>
      <c r="L70" s="16"/>
      <c r="M70" s="509"/>
      <c r="N70" s="509"/>
      <c r="O70" s="17"/>
      <c r="P70" s="17"/>
      <c r="Q70" s="17"/>
      <c r="R70" s="17"/>
      <c r="S70" s="17"/>
      <c r="T70" s="17"/>
      <c r="U70" s="509"/>
      <c r="V70" s="509"/>
      <c r="W70" s="17"/>
      <c r="X70" s="17"/>
      <c r="Y70" s="940"/>
      <c r="Z70" s="923"/>
      <c r="AA70" s="917"/>
      <c r="AB70" s="36"/>
      <c r="AC70" s="36"/>
      <c r="AD70" s="36"/>
      <c r="AE70" s="36"/>
      <c r="AF70" s="36"/>
      <c r="AG70" s="36"/>
      <c r="AH70" s="36"/>
      <c r="AI70" s="36"/>
      <c r="AJ70" s="36"/>
      <c r="AK70" s="156"/>
      <c r="AL70" s="96"/>
      <c r="AM70" s="151" t="s">
        <v>113</v>
      </c>
      <c r="AN70" s="13"/>
    </row>
    <row r="71" spans="1:40" ht="15.75" thickBot="1">
      <c r="A71" s="40"/>
      <c r="B71" s="22"/>
      <c r="C71" s="259"/>
      <c r="D71" s="259"/>
      <c r="E71" s="259"/>
      <c r="F71" s="259"/>
      <c r="G71" s="42"/>
      <c r="H71" s="42"/>
      <c r="I71" s="251" t="s">
        <v>446</v>
      </c>
      <c r="J71" s="252">
        <v>0</v>
      </c>
      <c r="K71" s="786"/>
      <c r="L71" s="52"/>
      <c r="M71" s="510"/>
      <c r="N71" s="510"/>
      <c r="O71" s="25"/>
      <c r="P71" s="25"/>
      <c r="Q71" s="25"/>
      <c r="R71" s="25"/>
      <c r="S71" s="25"/>
      <c r="T71" s="25"/>
      <c r="U71" s="510"/>
      <c r="V71" s="510"/>
      <c r="W71" s="25"/>
      <c r="X71" s="25"/>
      <c r="Y71" s="941"/>
      <c r="Z71" s="927"/>
      <c r="AA71" s="320"/>
      <c r="AB71" s="25"/>
      <c r="AC71" s="25"/>
      <c r="AD71" s="25"/>
      <c r="AE71" s="25"/>
      <c r="AF71" s="25"/>
      <c r="AG71" s="25"/>
      <c r="AH71" s="25"/>
      <c r="AI71" s="25"/>
      <c r="AJ71" s="25"/>
      <c r="AK71" s="174"/>
      <c r="AL71" s="97"/>
      <c r="AM71" s="40"/>
      <c r="AN71" s="22"/>
    </row>
    <row r="72" spans="1:40">
      <c r="A72" s="31" t="s">
        <v>134</v>
      </c>
      <c r="B72" s="152" t="s">
        <v>230</v>
      </c>
      <c r="C72" s="245" t="s">
        <v>232</v>
      </c>
      <c r="D72" s="246">
        <v>12.3</v>
      </c>
      <c r="E72" s="245" t="s">
        <v>314</v>
      </c>
      <c r="F72" s="263">
        <v>0</v>
      </c>
      <c r="G72" s="9"/>
      <c r="H72" s="10"/>
      <c r="I72" s="245"/>
      <c r="J72" s="263"/>
      <c r="K72" s="785"/>
      <c r="L72" s="10"/>
      <c r="M72" s="546"/>
      <c r="N72" s="546"/>
      <c r="O72" s="36"/>
      <c r="P72" s="36"/>
      <c r="Q72" s="9"/>
      <c r="R72" s="198"/>
      <c r="S72" s="198"/>
      <c r="T72" s="198"/>
      <c r="U72" s="546"/>
      <c r="V72" s="546"/>
      <c r="W72" s="36"/>
      <c r="X72" s="36"/>
      <c r="Y72" s="940"/>
      <c r="Z72" s="923"/>
      <c r="AA72" s="917"/>
      <c r="AB72" s="36"/>
      <c r="AC72" s="36"/>
      <c r="AD72" s="36"/>
      <c r="AE72" s="36"/>
      <c r="AF72" s="36"/>
      <c r="AG72" s="36"/>
      <c r="AH72" s="36"/>
      <c r="AI72" s="36"/>
      <c r="AJ72" s="36"/>
      <c r="AK72" s="156">
        <v>12.3</v>
      </c>
      <c r="AL72" s="390"/>
      <c r="AM72" s="31" t="s">
        <v>134</v>
      </c>
      <c r="AN72" s="152" t="s">
        <v>230</v>
      </c>
    </row>
    <row r="73" spans="1:40">
      <c r="A73" s="151" t="s">
        <v>200</v>
      </c>
      <c r="B73" s="63" t="s">
        <v>231</v>
      </c>
      <c r="C73" s="261"/>
      <c r="D73" s="261"/>
      <c r="E73" s="249"/>
      <c r="F73" s="250"/>
      <c r="G73" s="117"/>
      <c r="H73" s="117"/>
      <c r="I73" s="261"/>
      <c r="J73" s="261"/>
      <c r="K73" s="774"/>
      <c r="L73" s="117"/>
      <c r="M73" s="512"/>
      <c r="N73" s="512"/>
      <c r="O73" s="75"/>
      <c r="P73" s="75"/>
      <c r="Q73" s="116"/>
      <c r="R73" s="213"/>
      <c r="S73" s="213"/>
      <c r="T73" s="213"/>
      <c r="U73" s="512"/>
      <c r="V73" s="512"/>
      <c r="W73" s="75"/>
      <c r="X73" s="75"/>
      <c r="Y73" s="928"/>
      <c r="Z73" s="930"/>
      <c r="AA73" s="915"/>
      <c r="AB73" s="56"/>
      <c r="AC73" s="56"/>
      <c r="AD73" s="56"/>
      <c r="AE73" s="56"/>
      <c r="AF73" s="56"/>
      <c r="AG73" s="56"/>
      <c r="AH73" s="56"/>
      <c r="AI73" s="56"/>
      <c r="AJ73" s="56"/>
      <c r="AK73" s="156"/>
      <c r="AL73" s="104"/>
      <c r="AM73" s="151" t="s">
        <v>200</v>
      </c>
      <c r="AN73" s="63" t="s">
        <v>231</v>
      </c>
    </row>
    <row r="74" spans="1:40">
      <c r="A74" s="151" t="s">
        <v>113</v>
      </c>
      <c r="B74" s="63"/>
      <c r="C74" s="249"/>
      <c r="D74" s="250"/>
      <c r="E74" s="250"/>
      <c r="F74" s="250"/>
      <c r="G74" s="117"/>
      <c r="H74" s="117"/>
      <c r="I74" s="261"/>
      <c r="J74" s="261"/>
      <c r="K74" s="774"/>
      <c r="L74" s="117"/>
      <c r="M74" s="512"/>
      <c r="N74" s="512"/>
      <c r="O74" s="75"/>
      <c r="P74" s="75"/>
      <c r="Q74" s="75"/>
      <c r="R74" s="213"/>
      <c r="S74" s="213"/>
      <c r="T74" s="213"/>
      <c r="U74" s="512"/>
      <c r="V74" s="512"/>
      <c r="W74" s="75"/>
      <c r="X74" s="75"/>
      <c r="Y74" s="932"/>
      <c r="Z74" s="931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288"/>
      <c r="AL74" s="104"/>
      <c r="AM74" s="151" t="s">
        <v>113</v>
      </c>
      <c r="AN74" s="63"/>
    </row>
    <row r="75" spans="1:40" ht="15.75" thickBot="1">
      <c r="A75" s="40"/>
      <c r="B75" s="22"/>
      <c r="C75" s="259"/>
      <c r="D75" s="259"/>
      <c r="E75" s="259"/>
      <c r="F75" s="259"/>
      <c r="G75" s="42"/>
      <c r="H75" s="42"/>
      <c r="I75" s="259"/>
      <c r="J75" s="259"/>
      <c r="K75" s="786"/>
      <c r="L75" s="52"/>
      <c r="M75" s="510"/>
      <c r="N75" s="510"/>
      <c r="O75" s="25"/>
      <c r="P75" s="25"/>
      <c r="Q75" s="25"/>
      <c r="R75" s="822"/>
      <c r="S75" s="822"/>
      <c r="T75" s="822"/>
      <c r="U75" s="510"/>
      <c r="V75" s="510"/>
      <c r="W75" s="25"/>
      <c r="X75" s="25"/>
      <c r="Y75" s="941"/>
      <c r="Z75" s="927"/>
      <c r="AA75" s="320"/>
      <c r="AB75" s="25"/>
      <c r="AC75" s="25"/>
      <c r="AD75" s="25"/>
      <c r="AE75" s="25"/>
      <c r="AF75" s="25"/>
      <c r="AG75" s="25"/>
      <c r="AH75" s="25"/>
      <c r="AI75" s="25"/>
      <c r="AJ75" s="25"/>
      <c r="AK75" s="174"/>
      <c r="AL75" s="97"/>
      <c r="AM75" s="40"/>
      <c r="AN75" s="22"/>
    </row>
    <row r="76" spans="1:40">
      <c r="A76" s="31" t="s">
        <v>85</v>
      </c>
      <c r="B76" s="32" t="s">
        <v>65</v>
      </c>
      <c r="C76" s="245"/>
      <c r="D76" s="263"/>
      <c r="E76" s="483" t="s">
        <v>295</v>
      </c>
      <c r="F76" s="246">
        <v>19.382400000000001</v>
      </c>
      <c r="G76" s="659"/>
      <c r="H76" s="198"/>
      <c r="I76" s="245"/>
      <c r="J76" s="263"/>
      <c r="K76" s="9" t="s">
        <v>463</v>
      </c>
      <c r="L76" s="10">
        <v>19.559999999999999</v>
      </c>
      <c r="M76" s="826"/>
      <c r="N76" s="540"/>
      <c r="O76" s="9" t="s">
        <v>570</v>
      </c>
      <c r="P76" s="10">
        <v>19.97</v>
      </c>
      <c r="Q76" s="9" t="s">
        <v>1057</v>
      </c>
      <c r="R76" s="10">
        <v>13.37</v>
      </c>
      <c r="S76" s="9" t="s">
        <v>649</v>
      </c>
      <c r="T76" s="10">
        <v>13.03</v>
      </c>
      <c r="U76" s="540"/>
      <c r="V76" s="540"/>
      <c r="W76" s="9"/>
      <c r="X76" s="10"/>
      <c r="Y76" s="922" t="s">
        <v>887</v>
      </c>
      <c r="Z76" s="923">
        <v>23.29</v>
      </c>
      <c r="AA76" s="226" t="s">
        <v>854</v>
      </c>
      <c r="AB76" s="10">
        <v>19.649999999999999</v>
      </c>
      <c r="AC76" s="10"/>
      <c r="AD76" s="10"/>
      <c r="AE76" s="10"/>
      <c r="AF76" s="10"/>
      <c r="AG76" s="10"/>
      <c r="AH76" s="10"/>
      <c r="AI76" s="10"/>
      <c r="AJ76" s="10"/>
      <c r="AK76" s="156">
        <f>F76+L76+P76+R76+T76+Z76+Z77+AB76</f>
        <v>151.88239999999999</v>
      </c>
      <c r="AL76" s="390"/>
      <c r="AM76" s="31" t="s">
        <v>85</v>
      </c>
      <c r="AN76" s="32" t="s">
        <v>65</v>
      </c>
    </row>
    <row r="77" spans="1:40">
      <c r="A77" s="180" t="s">
        <v>200</v>
      </c>
      <c r="B77" s="32"/>
      <c r="C77" s="245"/>
      <c r="D77" s="263"/>
      <c r="E77" s="246"/>
      <c r="F77" s="246"/>
      <c r="G77" s="659"/>
      <c r="H77" s="198"/>
      <c r="I77" s="245"/>
      <c r="J77" s="263"/>
      <c r="K77" s="785"/>
      <c r="L77" s="10"/>
      <c r="M77" s="826"/>
      <c r="N77" s="540"/>
      <c r="O77" s="10"/>
      <c r="P77" s="10"/>
      <c r="Q77" s="10"/>
      <c r="R77" s="10"/>
      <c r="S77" s="10"/>
      <c r="T77" s="10"/>
      <c r="U77" s="540"/>
      <c r="V77" s="540"/>
      <c r="W77" s="9"/>
      <c r="X77" s="10"/>
      <c r="Y77" s="922" t="s">
        <v>888</v>
      </c>
      <c r="Z77" s="923">
        <v>23.63</v>
      </c>
      <c r="AA77" s="914"/>
      <c r="AB77" s="10"/>
      <c r="AC77" s="10"/>
      <c r="AD77" s="10"/>
      <c r="AE77" s="10"/>
      <c r="AF77" s="10"/>
      <c r="AG77" s="10"/>
      <c r="AH77" s="10"/>
      <c r="AI77" s="10"/>
      <c r="AJ77" s="10"/>
      <c r="AK77" s="156"/>
      <c r="AL77" s="390"/>
      <c r="AM77" s="180" t="s">
        <v>200</v>
      </c>
      <c r="AN77" s="32"/>
    </row>
    <row r="78" spans="1:40">
      <c r="A78" s="180" t="s">
        <v>60</v>
      </c>
      <c r="B78" s="32"/>
      <c r="C78" s="257"/>
      <c r="D78" s="257"/>
      <c r="E78" s="257"/>
      <c r="F78" s="257"/>
      <c r="G78" s="90"/>
      <c r="H78" s="90"/>
      <c r="I78" s="269"/>
      <c r="J78" s="257"/>
      <c r="K78" s="784"/>
      <c r="L78" s="10"/>
      <c r="M78" s="826"/>
      <c r="N78" s="540"/>
      <c r="O78" s="10"/>
      <c r="P78" s="10"/>
      <c r="Q78" s="10"/>
      <c r="R78" s="10"/>
      <c r="S78" s="10"/>
      <c r="T78" s="10"/>
      <c r="U78" s="540"/>
      <c r="V78" s="540"/>
      <c r="W78" s="9"/>
      <c r="X78" s="10"/>
      <c r="Y78" s="923"/>
      <c r="Z78" s="923"/>
      <c r="AA78" s="914"/>
      <c r="AB78" s="10"/>
      <c r="AC78" s="10"/>
      <c r="AD78" s="10"/>
      <c r="AE78" s="10"/>
      <c r="AF78" s="10"/>
      <c r="AG78" s="10"/>
      <c r="AH78" s="10"/>
      <c r="AI78" s="10"/>
      <c r="AJ78" s="10"/>
      <c r="AK78" s="156"/>
      <c r="AL78" s="94"/>
      <c r="AM78" s="180" t="s">
        <v>60</v>
      </c>
      <c r="AN78" s="32"/>
    </row>
    <row r="79" spans="1:40" ht="15.75" thickBot="1">
      <c r="A79" s="107"/>
      <c r="B79" s="22"/>
      <c r="C79" s="262"/>
      <c r="D79" s="262"/>
      <c r="E79" s="262"/>
      <c r="F79" s="262"/>
      <c r="G79" s="109"/>
      <c r="H79" s="109"/>
      <c r="I79" s="336"/>
      <c r="J79" s="262"/>
      <c r="K79" s="787"/>
      <c r="L79" s="52"/>
      <c r="M79" s="838"/>
      <c r="N79" s="527"/>
      <c r="O79" s="52"/>
      <c r="P79" s="52"/>
      <c r="Q79" s="51"/>
      <c r="R79" s="51"/>
      <c r="S79" s="51"/>
      <c r="T79" s="51"/>
      <c r="U79" s="527"/>
      <c r="V79" s="527"/>
      <c r="W79" s="52"/>
      <c r="X79" s="52"/>
      <c r="Y79" s="927"/>
      <c r="Z79" s="927"/>
      <c r="AA79" s="810"/>
      <c r="AB79" s="52"/>
      <c r="AC79" s="52"/>
      <c r="AD79" s="52"/>
      <c r="AE79" s="52"/>
      <c r="AF79" s="52"/>
      <c r="AG79" s="52"/>
      <c r="AH79" s="52"/>
      <c r="AI79" s="52"/>
      <c r="AJ79" s="52"/>
      <c r="AK79" s="174"/>
      <c r="AL79" s="97"/>
      <c r="AM79" s="107"/>
      <c r="AN79" s="22"/>
    </row>
    <row r="80" spans="1:40">
      <c r="A80" s="31" t="s">
        <v>132</v>
      </c>
      <c r="B80" s="32" t="s">
        <v>133</v>
      </c>
      <c r="C80" s="245"/>
      <c r="D80" s="263"/>
      <c r="E80" s="245" t="s">
        <v>296</v>
      </c>
      <c r="F80" s="263">
        <v>0</v>
      </c>
      <c r="G80" s="9" t="s">
        <v>354</v>
      </c>
      <c r="H80" s="10">
        <v>0</v>
      </c>
      <c r="I80" s="245"/>
      <c r="J80" s="263"/>
      <c r="K80" s="9" t="s">
        <v>468</v>
      </c>
      <c r="L80" s="10">
        <v>0</v>
      </c>
      <c r="M80" s="839"/>
      <c r="N80" s="539"/>
      <c r="O80" s="10"/>
      <c r="P80" s="10"/>
      <c r="Q80" s="8"/>
      <c r="R80" s="8"/>
      <c r="S80" s="8"/>
      <c r="T80" s="8"/>
      <c r="U80" s="539"/>
      <c r="V80" s="539"/>
      <c r="W80" s="10"/>
      <c r="X80" s="10"/>
      <c r="Y80" s="923"/>
      <c r="Z80" s="923"/>
      <c r="AA80" s="914"/>
      <c r="AB80" s="10"/>
      <c r="AC80" s="10"/>
      <c r="AD80" s="10"/>
      <c r="AE80" s="10"/>
      <c r="AF80" s="10"/>
      <c r="AG80" s="10"/>
      <c r="AH80" s="10"/>
      <c r="AI80" s="10"/>
      <c r="AJ80" s="10"/>
      <c r="AK80" s="156">
        <v>0</v>
      </c>
      <c r="AL80" s="390"/>
      <c r="AM80" s="31" t="s">
        <v>132</v>
      </c>
      <c r="AN80" s="32" t="s">
        <v>133</v>
      </c>
    </row>
    <row r="81" spans="1:40">
      <c r="A81" s="210" t="s">
        <v>200</v>
      </c>
      <c r="B81" s="32"/>
      <c r="C81" s="245"/>
      <c r="D81" s="263"/>
      <c r="E81" s="245"/>
      <c r="F81" s="263"/>
      <c r="G81" s="9"/>
      <c r="H81" s="10"/>
      <c r="I81" s="245"/>
      <c r="J81" s="263"/>
      <c r="K81" s="784"/>
      <c r="L81" s="10"/>
      <c r="M81" s="839"/>
      <c r="N81" s="539"/>
      <c r="O81" s="10"/>
      <c r="P81" s="10"/>
      <c r="Q81" s="8"/>
      <c r="R81" s="8"/>
      <c r="S81" s="8"/>
      <c r="T81" s="8"/>
      <c r="U81" s="539"/>
      <c r="V81" s="539"/>
      <c r="W81" s="10"/>
      <c r="X81" s="10"/>
      <c r="Y81" s="923"/>
      <c r="Z81" s="923"/>
      <c r="AA81" s="914"/>
      <c r="AB81" s="10"/>
      <c r="AC81" s="10"/>
      <c r="AD81" s="10"/>
      <c r="AE81" s="10"/>
      <c r="AF81" s="10"/>
      <c r="AG81" s="10"/>
      <c r="AH81" s="10"/>
      <c r="AI81" s="10"/>
      <c r="AJ81" s="10"/>
      <c r="AK81" s="156"/>
      <c r="AL81" s="390"/>
      <c r="AM81" s="210" t="s">
        <v>200</v>
      </c>
      <c r="AN81" s="32"/>
    </row>
    <row r="82" spans="1:40">
      <c r="A82" s="151" t="s">
        <v>110</v>
      </c>
      <c r="B82" s="32"/>
      <c r="C82" s="263"/>
      <c r="D82" s="263"/>
      <c r="E82" s="245"/>
      <c r="F82" s="263"/>
      <c r="G82" s="10"/>
      <c r="H82" s="10"/>
      <c r="I82" s="258"/>
      <c r="J82" s="258"/>
      <c r="K82" s="785"/>
      <c r="L82" s="10"/>
      <c r="M82" s="546"/>
      <c r="N82" s="546"/>
      <c r="O82" s="36"/>
      <c r="P82" s="36"/>
      <c r="Q82" s="36"/>
      <c r="R82" s="36"/>
      <c r="S82" s="36"/>
      <c r="T82" s="36"/>
      <c r="U82" s="546"/>
      <c r="V82" s="546"/>
      <c r="W82" s="36"/>
      <c r="X82" s="36"/>
      <c r="Y82" s="940"/>
      <c r="Z82" s="923"/>
      <c r="AA82" s="917"/>
      <c r="AB82" s="36"/>
      <c r="AC82" s="36"/>
      <c r="AD82" s="36"/>
      <c r="AE82" s="36"/>
      <c r="AF82" s="36"/>
      <c r="AG82" s="36"/>
      <c r="AH82" s="36"/>
      <c r="AI82" s="36"/>
      <c r="AJ82" s="36"/>
      <c r="AK82" s="156"/>
      <c r="AL82" s="96"/>
      <c r="AM82" s="151" t="s">
        <v>110</v>
      </c>
      <c r="AN82" s="32"/>
    </row>
    <row r="83" spans="1:40" ht="15.75" thickBot="1">
      <c r="A83" s="79"/>
      <c r="B83" s="110"/>
      <c r="C83" s="259"/>
      <c r="D83" s="259"/>
      <c r="E83" s="259"/>
      <c r="F83" s="259"/>
      <c r="G83" s="42"/>
      <c r="H83" s="42"/>
      <c r="I83" s="259"/>
      <c r="J83" s="259"/>
      <c r="K83" s="786"/>
      <c r="L83" s="52"/>
      <c r="M83" s="510"/>
      <c r="N83" s="510"/>
      <c r="O83" s="25"/>
      <c r="P83" s="25"/>
      <c r="Q83" s="25"/>
      <c r="R83" s="25"/>
      <c r="S83" s="25"/>
      <c r="T83" s="25"/>
      <c r="U83" s="510"/>
      <c r="V83" s="510"/>
      <c r="W83" s="25"/>
      <c r="X83" s="25"/>
      <c r="Y83" s="941"/>
      <c r="Z83" s="927"/>
      <c r="AA83" s="320"/>
      <c r="AB83" s="25"/>
      <c r="AC83" s="25"/>
      <c r="AD83" s="25"/>
      <c r="AE83" s="25"/>
      <c r="AF83" s="25"/>
      <c r="AG83" s="25"/>
      <c r="AH83" s="25"/>
      <c r="AI83" s="25"/>
      <c r="AJ83" s="25"/>
      <c r="AK83" s="174"/>
      <c r="AL83" s="97"/>
      <c r="AM83" s="79"/>
      <c r="AN83" s="110"/>
    </row>
    <row r="84" spans="1:40">
      <c r="A84" s="88" t="s">
        <v>123</v>
      </c>
      <c r="B84" s="32" t="s">
        <v>125</v>
      </c>
      <c r="C84" s="245"/>
      <c r="D84" s="246"/>
      <c r="E84" s="245" t="s">
        <v>305</v>
      </c>
      <c r="F84" s="246">
        <v>13.292999999999999</v>
      </c>
      <c r="G84" s="9"/>
      <c r="H84" s="10"/>
      <c r="I84" s="245"/>
      <c r="J84" s="246"/>
      <c r="K84" s="785"/>
      <c r="L84" s="10"/>
      <c r="M84" s="546"/>
      <c r="N84" s="546"/>
      <c r="O84" s="36"/>
      <c r="P84" s="36"/>
      <c r="Q84" s="36"/>
      <c r="R84" s="36"/>
      <c r="S84" s="36"/>
      <c r="T84" s="36"/>
      <c r="U84" s="546"/>
      <c r="V84" s="546"/>
      <c r="W84" s="9"/>
      <c r="X84" s="10"/>
      <c r="Y84" s="923"/>
      <c r="Z84" s="923"/>
      <c r="AA84" s="914"/>
      <c r="AB84" s="10"/>
      <c r="AC84" s="10"/>
      <c r="AD84" s="10"/>
      <c r="AE84" s="10"/>
      <c r="AF84" s="10"/>
      <c r="AG84" s="10"/>
      <c r="AH84" s="10"/>
      <c r="AI84" s="10"/>
      <c r="AJ84" s="10"/>
      <c r="AK84" s="156">
        <v>13.29</v>
      </c>
      <c r="AL84" s="391"/>
      <c r="AM84" s="88" t="s">
        <v>123</v>
      </c>
      <c r="AN84" s="32" t="s">
        <v>125</v>
      </c>
    </row>
    <row r="85" spans="1:40">
      <c r="A85" s="180" t="s">
        <v>200</v>
      </c>
      <c r="B85" s="32"/>
      <c r="C85" s="245"/>
      <c r="D85" s="246"/>
      <c r="E85" s="245"/>
      <c r="F85" s="263"/>
      <c r="G85" s="9"/>
      <c r="H85" s="10"/>
      <c r="I85" s="245"/>
      <c r="J85" s="246"/>
      <c r="K85" s="785"/>
      <c r="L85" s="10"/>
      <c r="M85" s="546"/>
      <c r="N85" s="546"/>
      <c r="O85" s="36"/>
      <c r="P85" s="36"/>
      <c r="Q85" s="36"/>
      <c r="R85" s="36"/>
      <c r="S85" s="36"/>
      <c r="T85" s="36"/>
      <c r="U85" s="546"/>
      <c r="V85" s="546"/>
      <c r="W85" s="9"/>
      <c r="X85" s="10"/>
      <c r="Y85" s="923"/>
      <c r="Z85" s="923"/>
      <c r="AA85" s="914"/>
      <c r="AB85" s="10"/>
      <c r="AC85" s="10"/>
      <c r="AD85" s="10"/>
      <c r="AE85" s="10"/>
      <c r="AF85" s="10"/>
      <c r="AG85" s="10"/>
      <c r="AH85" s="10"/>
      <c r="AI85" s="10"/>
      <c r="AJ85" s="10"/>
      <c r="AK85" s="156"/>
      <c r="AL85" s="882"/>
      <c r="AM85" s="180" t="s">
        <v>200</v>
      </c>
      <c r="AN85" s="32"/>
    </row>
    <row r="86" spans="1:40">
      <c r="A86" s="145" t="s">
        <v>124</v>
      </c>
      <c r="B86" s="13"/>
      <c r="C86" s="260"/>
      <c r="D86" s="260"/>
      <c r="E86" s="260"/>
      <c r="F86" s="260"/>
      <c r="G86" s="86"/>
      <c r="H86" s="86"/>
      <c r="I86" s="260"/>
      <c r="J86" s="260"/>
      <c r="K86" s="776"/>
      <c r="L86" s="16"/>
      <c r="M86" s="509"/>
      <c r="N86" s="509"/>
      <c r="O86" s="17"/>
      <c r="P86" s="17"/>
      <c r="Q86" s="17"/>
      <c r="R86" s="17"/>
      <c r="S86" s="17"/>
      <c r="T86" s="17"/>
      <c r="U86" s="509"/>
      <c r="V86" s="509"/>
      <c r="W86" s="15"/>
      <c r="X86" s="16"/>
      <c r="Y86" s="923"/>
      <c r="Z86" s="923"/>
      <c r="AA86" s="914"/>
      <c r="AB86" s="10"/>
      <c r="AC86" s="10"/>
      <c r="AD86" s="10"/>
      <c r="AE86" s="10"/>
      <c r="AF86" s="10"/>
      <c r="AG86" s="10"/>
      <c r="AH86" s="10"/>
      <c r="AI86" s="10"/>
      <c r="AJ86" s="10"/>
      <c r="AK86" s="156"/>
      <c r="AL86" s="104"/>
      <c r="AM86" s="145" t="s">
        <v>124</v>
      </c>
      <c r="AN86" s="13"/>
    </row>
    <row r="87" spans="1:40" ht="15.75" thickBot="1">
      <c r="A87" s="79"/>
      <c r="B87" s="22"/>
      <c r="C87" s="259"/>
      <c r="D87" s="259"/>
      <c r="E87" s="259"/>
      <c r="F87" s="259"/>
      <c r="G87" s="42"/>
      <c r="H87" s="42"/>
      <c r="I87" s="259"/>
      <c r="J87" s="259"/>
      <c r="K87" s="786"/>
      <c r="L87" s="52"/>
      <c r="M87" s="510"/>
      <c r="N87" s="510"/>
      <c r="O87" s="25"/>
      <c r="P87" s="25"/>
      <c r="Q87" s="25"/>
      <c r="R87" s="25"/>
      <c r="S87" s="25"/>
      <c r="T87" s="25"/>
      <c r="U87" s="510"/>
      <c r="V87" s="510"/>
      <c r="W87" s="24"/>
      <c r="X87" s="52"/>
      <c r="Y87" s="927"/>
      <c r="Z87" s="927"/>
      <c r="AA87" s="810"/>
      <c r="AB87" s="52"/>
      <c r="AC87" s="52"/>
      <c r="AD87" s="52"/>
      <c r="AE87" s="52"/>
      <c r="AF87" s="52"/>
      <c r="AG87" s="52"/>
      <c r="AH87" s="52"/>
      <c r="AI87" s="52"/>
      <c r="AJ87" s="52"/>
      <c r="AK87" s="174"/>
      <c r="AL87" s="97"/>
      <c r="AM87" s="79"/>
      <c r="AN87" s="22"/>
    </row>
    <row r="88" spans="1:40">
      <c r="A88" s="53" t="s">
        <v>135</v>
      </c>
      <c r="B88" s="1" t="s">
        <v>136</v>
      </c>
      <c r="C88" s="327"/>
      <c r="D88" s="331"/>
      <c r="E88" s="327" t="s">
        <v>311</v>
      </c>
      <c r="F88" s="373">
        <v>12.7272</v>
      </c>
      <c r="G88" s="138" t="s">
        <v>362</v>
      </c>
      <c r="H88" s="139">
        <v>13.21</v>
      </c>
      <c r="I88" s="264"/>
      <c r="J88" s="264"/>
      <c r="K88" s="138" t="s">
        <v>311</v>
      </c>
      <c r="L88" s="139">
        <v>12.73</v>
      </c>
      <c r="M88" s="526"/>
      <c r="N88" s="526"/>
      <c r="O88" s="56"/>
      <c r="P88" s="56"/>
      <c r="Q88" s="138" t="s">
        <v>1065</v>
      </c>
      <c r="R88" s="139">
        <v>12.77</v>
      </c>
      <c r="S88" s="138" t="s">
        <v>657</v>
      </c>
      <c r="T88" s="139">
        <v>13.14</v>
      </c>
      <c r="U88" s="526"/>
      <c r="V88" s="526"/>
      <c r="W88" s="56"/>
      <c r="X88" s="56"/>
      <c r="Y88" s="945" t="s">
        <v>761</v>
      </c>
      <c r="Z88" s="930">
        <v>16.13</v>
      </c>
      <c r="AA88" s="915"/>
      <c r="AB88" s="56"/>
      <c r="AC88" s="56"/>
      <c r="AD88" s="56"/>
      <c r="AE88" s="56"/>
      <c r="AF88" s="56"/>
      <c r="AG88" s="56"/>
      <c r="AH88" s="56"/>
      <c r="AI88" s="56"/>
      <c r="AJ88" s="56"/>
      <c r="AK88" s="288">
        <f>F88+H88+L88+R88+T88+Z88+Z89</f>
        <v>96.987200000000001</v>
      </c>
      <c r="AL88" s="392"/>
      <c r="AM88" s="53" t="s">
        <v>135</v>
      </c>
      <c r="AN88" s="1" t="s">
        <v>136</v>
      </c>
    </row>
    <row r="89" spans="1:40">
      <c r="A89" s="145" t="s">
        <v>200</v>
      </c>
      <c r="B89" s="13"/>
      <c r="C89" s="247"/>
      <c r="D89" s="248"/>
      <c r="E89" s="247"/>
      <c r="F89" s="248"/>
      <c r="G89" s="16"/>
      <c r="H89" s="16"/>
      <c r="I89" s="260"/>
      <c r="J89" s="260"/>
      <c r="K89" s="776"/>
      <c r="L89" s="16"/>
      <c r="M89" s="509"/>
      <c r="N89" s="509"/>
      <c r="O89" s="17"/>
      <c r="P89" s="17"/>
      <c r="Q89" s="17"/>
      <c r="R89" s="17"/>
      <c r="S89" s="17"/>
      <c r="T89" s="17"/>
      <c r="U89" s="509"/>
      <c r="V89" s="509"/>
      <c r="W89" s="17"/>
      <c r="X89" s="17"/>
      <c r="Y89" s="943" t="s">
        <v>760</v>
      </c>
      <c r="Z89" s="931">
        <v>16.28</v>
      </c>
      <c r="AA89" s="319"/>
      <c r="AB89" s="17"/>
      <c r="AC89" s="17"/>
      <c r="AD89" s="17"/>
      <c r="AE89" s="17"/>
      <c r="AF89" s="17"/>
      <c r="AG89" s="17"/>
      <c r="AH89" s="17"/>
      <c r="AI89" s="17"/>
      <c r="AJ89" s="17"/>
      <c r="AK89" s="722"/>
      <c r="AL89" s="389"/>
      <c r="AM89" s="145" t="s">
        <v>200</v>
      </c>
      <c r="AN89" s="13"/>
    </row>
    <row r="90" spans="1:40">
      <c r="A90" s="145" t="s">
        <v>310</v>
      </c>
      <c r="B90" s="111"/>
      <c r="C90" s="261"/>
      <c r="D90" s="261"/>
      <c r="E90" s="249"/>
      <c r="F90" s="250"/>
      <c r="G90" s="117"/>
      <c r="H90" s="117"/>
      <c r="I90" s="261"/>
      <c r="J90" s="261"/>
      <c r="K90" s="774"/>
      <c r="L90" s="117"/>
      <c r="M90" s="512"/>
      <c r="N90" s="512"/>
      <c r="O90" s="75"/>
      <c r="P90" s="75"/>
      <c r="Q90" s="75"/>
      <c r="R90" s="75"/>
      <c r="S90" s="75"/>
      <c r="T90" s="75"/>
      <c r="U90" s="512"/>
      <c r="V90" s="512"/>
      <c r="W90" s="75"/>
      <c r="X90" s="75"/>
      <c r="Y90" s="928"/>
      <c r="Z90" s="930"/>
      <c r="AA90" s="915"/>
      <c r="AB90" s="56"/>
      <c r="AC90" s="56"/>
      <c r="AD90" s="56"/>
      <c r="AE90" s="56"/>
      <c r="AF90" s="56"/>
      <c r="AG90" s="56"/>
      <c r="AH90" s="56"/>
      <c r="AI90" s="56"/>
      <c r="AJ90" s="56"/>
      <c r="AK90" s="156"/>
      <c r="AL90" s="104"/>
      <c r="AM90" s="145" t="s">
        <v>310</v>
      </c>
      <c r="AN90" s="111"/>
    </row>
    <row r="91" spans="1:40" ht="15.75" thickBot="1">
      <c r="A91" s="79"/>
      <c r="B91" s="112"/>
      <c r="C91" s="259"/>
      <c r="D91" s="259"/>
      <c r="E91" s="259"/>
      <c r="F91" s="259"/>
      <c r="G91" s="42"/>
      <c r="H91" s="42"/>
      <c r="I91" s="259"/>
      <c r="J91" s="259"/>
      <c r="K91" s="786"/>
      <c r="L91" s="52"/>
      <c r="M91" s="510"/>
      <c r="N91" s="510"/>
      <c r="O91" s="25"/>
      <c r="P91" s="25"/>
      <c r="Q91" s="25"/>
      <c r="R91" s="25"/>
      <c r="S91" s="25"/>
      <c r="T91" s="25"/>
      <c r="U91" s="510"/>
      <c r="V91" s="510"/>
      <c r="W91" s="25"/>
      <c r="X91" s="25"/>
      <c r="Y91" s="941"/>
      <c r="Z91" s="927"/>
      <c r="AA91" s="320"/>
      <c r="AB91" s="25"/>
      <c r="AC91" s="25"/>
      <c r="AD91" s="25"/>
      <c r="AE91" s="25"/>
      <c r="AF91" s="25"/>
      <c r="AG91" s="25"/>
      <c r="AH91" s="25"/>
      <c r="AI91" s="25"/>
      <c r="AJ91" s="25"/>
      <c r="AK91" s="174"/>
      <c r="AL91" s="97"/>
      <c r="AM91" s="79"/>
      <c r="AN91" s="112"/>
    </row>
    <row r="92" spans="1:40">
      <c r="A92" s="192" t="s">
        <v>342</v>
      </c>
      <c r="B92" s="491" t="s">
        <v>343</v>
      </c>
      <c r="C92" s="333"/>
      <c r="D92" s="331"/>
      <c r="E92" s="327"/>
      <c r="F92" s="331"/>
      <c r="G92" s="138" t="s">
        <v>344</v>
      </c>
      <c r="H92" s="139">
        <v>22.83</v>
      </c>
      <c r="I92" s="327"/>
      <c r="J92" s="331"/>
      <c r="K92" s="138" t="s">
        <v>457</v>
      </c>
      <c r="L92" s="139">
        <v>22.98</v>
      </c>
      <c r="M92" s="526"/>
      <c r="N92" s="526"/>
      <c r="O92" s="56"/>
      <c r="P92" s="56"/>
      <c r="Q92" s="56"/>
      <c r="R92" s="56"/>
      <c r="S92" s="138" t="s">
        <v>643</v>
      </c>
      <c r="T92" s="139">
        <v>23.27</v>
      </c>
      <c r="U92" s="526"/>
      <c r="V92" s="526"/>
      <c r="W92" s="138"/>
      <c r="X92" s="199"/>
      <c r="Y92" s="935"/>
      <c r="Z92" s="935"/>
      <c r="AA92" s="757"/>
      <c r="AB92" s="199"/>
      <c r="AC92" s="658" t="s">
        <v>890</v>
      </c>
      <c r="AD92" s="199">
        <v>23.52</v>
      </c>
      <c r="AE92" s="199"/>
      <c r="AF92" s="199"/>
      <c r="AG92" s="199"/>
      <c r="AH92" s="199"/>
      <c r="AI92" s="199"/>
      <c r="AJ92" s="199"/>
      <c r="AK92" s="156">
        <f>H92+L92+T92+AD92</f>
        <v>92.6</v>
      </c>
      <c r="AL92" s="391"/>
      <c r="AM92" s="192" t="s">
        <v>342</v>
      </c>
      <c r="AN92" s="491" t="s">
        <v>343</v>
      </c>
    </row>
    <row r="93" spans="1:40">
      <c r="A93" s="180" t="s">
        <v>188</v>
      </c>
      <c r="B93" s="114"/>
      <c r="C93" s="261"/>
      <c r="D93" s="261"/>
      <c r="E93" s="249"/>
      <c r="F93" s="250"/>
      <c r="G93" s="117"/>
      <c r="H93" s="117"/>
      <c r="I93" s="261"/>
      <c r="J93" s="261"/>
      <c r="K93" s="774"/>
      <c r="L93" s="117"/>
      <c r="M93" s="512"/>
      <c r="N93" s="512"/>
      <c r="O93" s="75"/>
      <c r="P93" s="75"/>
      <c r="Q93" s="75"/>
      <c r="R93" s="75"/>
      <c r="S93" s="75"/>
      <c r="T93" s="75"/>
      <c r="U93" s="512"/>
      <c r="V93" s="512"/>
      <c r="W93" s="116"/>
      <c r="X93" s="213"/>
      <c r="Y93" s="933"/>
      <c r="Z93" s="933"/>
      <c r="AA93" s="685"/>
      <c r="AB93" s="685"/>
      <c r="AC93" s="685"/>
      <c r="AD93" s="685"/>
      <c r="AE93" s="685"/>
      <c r="AF93" s="685"/>
      <c r="AG93" s="685"/>
      <c r="AH93" s="685"/>
      <c r="AI93" s="685"/>
      <c r="AJ93" s="685"/>
      <c r="AK93" s="156"/>
      <c r="AL93" s="104"/>
      <c r="AM93" s="180" t="s">
        <v>188</v>
      </c>
      <c r="AN93" s="114"/>
    </row>
    <row r="94" spans="1:40">
      <c r="A94" s="145" t="s">
        <v>124</v>
      </c>
      <c r="B94" s="114"/>
      <c r="C94" s="261"/>
      <c r="D94" s="261"/>
      <c r="E94" s="249"/>
      <c r="F94" s="250"/>
      <c r="G94" s="116"/>
      <c r="H94" s="117"/>
      <c r="I94" s="261"/>
      <c r="J94" s="261"/>
      <c r="K94" s="774"/>
      <c r="L94" s="117"/>
      <c r="M94" s="512"/>
      <c r="N94" s="512"/>
      <c r="O94" s="75"/>
      <c r="P94" s="75"/>
      <c r="Q94" s="75"/>
      <c r="R94" s="75"/>
      <c r="S94" s="75"/>
      <c r="T94" s="75"/>
      <c r="U94" s="512"/>
      <c r="V94" s="512"/>
      <c r="W94" s="116"/>
      <c r="X94" s="213"/>
      <c r="Y94" s="933"/>
      <c r="Z94" s="933"/>
      <c r="AA94" s="685"/>
      <c r="AB94" s="685"/>
      <c r="AC94" s="685"/>
      <c r="AD94" s="685"/>
      <c r="AE94" s="685"/>
      <c r="AF94" s="685"/>
      <c r="AG94" s="685"/>
      <c r="AH94" s="685"/>
      <c r="AI94" s="685"/>
      <c r="AJ94" s="685"/>
      <c r="AK94" s="288"/>
      <c r="AL94" s="104"/>
      <c r="AM94" s="145" t="s">
        <v>124</v>
      </c>
      <c r="AN94" s="114"/>
    </row>
    <row r="95" spans="1:40" ht="15.75" thickBot="1">
      <c r="A95" s="115"/>
      <c r="B95" s="112"/>
      <c r="C95" s="259"/>
      <c r="D95" s="259"/>
      <c r="E95" s="251"/>
      <c r="F95" s="252"/>
      <c r="G95" s="52"/>
      <c r="H95" s="52"/>
      <c r="I95" s="259"/>
      <c r="J95" s="259"/>
      <c r="K95" s="786"/>
      <c r="L95" s="52"/>
      <c r="M95" s="510"/>
      <c r="N95" s="510"/>
      <c r="O95" s="25"/>
      <c r="P95" s="25"/>
      <c r="Q95" s="25"/>
      <c r="R95" s="25"/>
      <c r="S95" s="25"/>
      <c r="T95" s="25"/>
      <c r="U95" s="510"/>
      <c r="V95" s="510"/>
      <c r="W95" s="24"/>
      <c r="X95" s="822"/>
      <c r="Y95" s="934"/>
      <c r="Z95" s="934"/>
      <c r="AA95" s="809"/>
      <c r="AB95" s="822"/>
      <c r="AC95" s="822"/>
      <c r="AD95" s="822"/>
      <c r="AE95" s="822"/>
      <c r="AF95" s="822"/>
      <c r="AG95" s="822"/>
      <c r="AH95" s="822"/>
      <c r="AI95" s="822"/>
      <c r="AJ95" s="822"/>
      <c r="AK95" s="174"/>
      <c r="AL95" s="97"/>
      <c r="AM95" s="115"/>
      <c r="AN95" s="112"/>
    </row>
    <row r="96" spans="1:40">
      <c r="A96" s="43" t="s">
        <v>347</v>
      </c>
      <c r="B96" s="32" t="s">
        <v>348</v>
      </c>
      <c r="C96" s="245"/>
      <c r="D96" s="263"/>
      <c r="E96" s="245"/>
      <c r="F96" s="263"/>
      <c r="G96" s="9" t="s">
        <v>349</v>
      </c>
      <c r="H96" s="10">
        <v>19.29</v>
      </c>
      <c r="I96" s="245"/>
      <c r="J96" s="263"/>
      <c r="K96" s="138" t="s">
        <v>461</v>
      </c>
      <c r="L96" s="10">
        <v>21.82</v>
      </c>
      <c r="M96" s="826" t="s">
        <v>548</v>
      </c>
      <c r="N96" s="540">
        <v>33.880000000000003</v>
      </c>
      <c r="O96" s="9" t="s">
        <v>571</v>
      </c>
      <c r="P96" s="10">
        <v>19.420000000000002</v>
      </c>
      <c r="Q96" s="9" t="s">
        <v>748</v>
      </c>
      <c r="R96" s="10">
        <v>22.31</v>
      </c>
      <c r="S96" s="9" t="s">
        <v>646</v>
      </c>
      <c r="T96" s="10">
        <v>21.65</v>
      </c>
      <c r="U96" s="539"/>
      <c r="V96" s="539"/>
      <c r="W96" s="10"/>
      <c r="X96" s="10"/>
      <c r="Y96" s="922" t="s">
        <v>751</v>
      </c>
      <c r="Z96" s="923">
        <v>23.35</v>
      </c>
      <c r="AA96" s="226" t="s">
        <v>853</v>
      </c>
      <c r="AB96" s="10">
        <v>19.649999999999999</v>
      </c>
      <c r="AC96" s="10"/>
      <c r="AD96" s="10"/>
      <c r="AE96" s="10"/>
      <c r="AF96" s="10"/>
      <c r="AG96" s="10"/>
      <c r="AH96" s="10"/>
      <c r="AI96" s="10"/>
      <c r="AJ96" s="10"/>
      <c r="AK96" s="156">
        <f>H96+L96+N96+N97+P96+R96+T96+Z96+Z97+AB96</f>
        <v>243.28000000000003</v>
      </c>
      <c r="AL96" s="127"/>
      <c r="AM96" s="43" t="s">
        <v>347</v>
      </c>
      <c r="AN96" s="32" t="s">
        <v>598</v>
      </c>
    </row>
    <row r="97" spans="1:40">
      <c r="A97" s="151"/>
      <c r="B97" s="13"/>
      <c r="C97" s="261"/>
      <c r="D97" s="261"/>
      <c r="E97" s="249"/>
      <c r="F97" s="250"/>
      <c r="G97" s="117"/>
      <c r="H97" s="117"/>
      <c r="I97" s="261"/>
      <c r="J97" s="261"/>
      <c r="K97" s="774"/>
      <c r="L97" s="117"/>
      <c r="M97" s="829" t="s">
        <v>551</v>
      </c>
      <c r="N97" s="830">
        <v>38.200000000000003</v>
      </c>
      <c r="O97" s="75"/>
      <c r="P97" s="75"/>
      <c r="Q97" s="75"/>
      <c r="R97" s="75"/>
      <c r="S97" s="75"/>
      <c r="T97" s="75"/>
      <c r="U97" s="512"/>
      <c r="V97" s="512"/>
      <c r="W97" s="75"/>
      <c r="X97" s="75"/>
      <c r="Y97" s="943" t="s">
        <v>752</v>
      </c>
      <c r="Z97" s="933">
        <v>23.71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56"/>
      <c r="AL97" s="96"/>
      <c r="AM97" s="151"/>
      <c r="AN97" s="13"/>
    </row>
    <row r="98" spans="1:40">
      <c r="A98" s="171" t="s">
        <v>158</v>
      </c>
      <c r="B98" s="63"/>
      <c r="C98" s="261"/>
      <c r="D98" s="261"/>
      <c r="E98" s="249"/>
      <c r="F98" s="250"/>
      <c r="G98" s="116"/>
      <c r="H98" s="117"/>
      <c r="I98" s="261"/>
      <c r="J98" s="261"/>
      <c r="K98" s="774"/>
      <c r="L98" s="117"/>
      <c r="M98" s="512"/>
      <c r="N98" s="512"/>
      <c r="O98" s="75"/>
      <c r="P98" s="75"/>
      <c r="Q98" s="75"/>
      <c r="R98" s="75"/>
      <c r="S98" s="75"/>
      <c r="T98" s="75"/>
      <c r="U98" s="512"/>
      <c r="V98" s="512"/>
      <c r="W98" s="75"/>
      <c r="X98" s="75"/>
      <c r="Y98" s="932"/>
      <c r="Z98" s="931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288"/>
      <c r="AL98" s="104"/>
      <c r="AM98" s="171" t="s">
        <v>158</v>
      </c>
      <c r="AN98" s="63"/>
    </row>
    <row r="99" spans="1:40" ht="15.75" thickBot="1">
      <c r="A99" s="40"/>
      <c r="B99" s="22"/>
      <c r="C99" s="259"/>
      <c r="D99" s="259"/>
      <c r="E99" s="259"/>
      <c r="F99" s="259"/>
      <c r="G99" s="42"/>
      <c r="H99" s="42"/>
      <c r="I99" s="259"/>
      <c r="J99" s="259"/>
      <c r="K99" s="775"/>
      <c r="L99" s="52"/>
      <c r="M99" s="531"/>
      <c r="N99" s="531"/>
      <c r="O99" s="42"/>
      <c r="P99" s="42"/>
      <c r="Q99" s="42"/>
      <c r="R99" s="42"/>
      <c r="S99" s="42"/>
      <c r="T99" s="42"/>
      <c r="U99" s="531"/>
      <c r="V99" s="531"/>
      <c r="W99" s="42"/>
      <c r="X99" s="42"/>
      <c r="Y99" s="929"/>
      <c r="Z99" s="927"/>
      <c r="AA99" s="217"/>
      <c r="AB99" s="42"/>
      <c r="AC99" s="42"/>
      <c r="AD99" s="42"/>
      <c r="AE99" s="42"/>
      <c r="AF99" s="42"/>
      <c r="AG99" s="42"/>
      <c r="AH99" s="42"/>
      <c r="AI99" s="42"/>
      <c r="AJ99" s="42"/>
      <c r="AK99" s="174"/>
      <c r="AL99" s="97"/>
      <c r="AM99" s="40"/>
      <c r="AN99" s="22"/>
    </row>
    <row r="100" spans="1:40">
      <c r="A100" s="43" t="s">
        <v>351</v>
      </c>
      <c r="B100" s="32" t="s">
        <v>352</v>
      </c>
      <c r="C100" s="257"/>
      <c r="D100" s="257"/>
      <c r="E100" s="257"/>
      <c r="F100" s="257"/>
      <c r="G100" s="9" t="s">
        <v>353</v>
      </c>
      <c r="H100" s="198">
        <v>18.899999999999999</v>
      </c>
      <c r="I100" s="245"/>
      <c r="J100" s="263"/>
      <c r="K100" s="9" t="s">
        <v>459</v>
      </c>
      <c r="L100" s="198">
        <v>22</v>
      </c>
      <c r="M100" s="839"/>
      <c r="N100" s="539"/>
      <c r="O100" s="10"/>
      <c r="P100" s="10"/>
      <c r="Q100" s="9" t="s">
        <v>1056</v>
      </c>
      <c r="R100" s="10">
        <v>22.36</v>
      </c>
      <c r="S100" s="8"/>
      <c r="T100" s="8"/>
      <c r="U100" s="539"/>
      <c r="V100" s="539"/>
      <c r="W100" s="9"/>
      <c r="X100" s="10"/>
      <c r="Y100" s="923"/>
      <c r="Z100" s="923"/>
      <c r="AA100" s="914"/>
      <c r="AB100" s="10"/>
      <c r="AC100" s="10"/>
      <c r="AD100" s="10"/>
      <c r="AE100" s="10"/>
      <c r="AF100" s="10"/>
      <c r="AG100" s="10"/>
      <c r="AH100" s="10"/>
      <c r="AI100" s="10"/>
      <c r="AJ100" s="10"/>
      <c r="AK100" s="156">
        <f>H100+L100+R100</f>
        <v>63.26</v>
      </c>
      <c r="AL100" s="127"/>
      <c r="AM100" s="43" t="s">
        <v>351</v>
      </c>
      <c r="AN100" s="32" t="s">
        <v>352</v>
      </c>
    </row>
    <row r="101" spans="1:40">
      <c r="A101" s="145" t="s">
        <v>358</v>
      </c>
      <c r="B101" s="13"/>
      <c r="C101" s="260"/>
      <c r="D101" s="260"/>
      <c r="E101" s="260"/>
      <c r="F101" s="260"/>
      <c r="G101" s="86"/>
      <c r="H101" s="86"/>
      <c r="I101" s="260"/>
      <c r="J101" s="260"/>
      <c r="K101" s="781"/>
      <c r="L101" s="16"/>
      <c r="M101" s="534"/>
      <c r="N101" s="534"/>
      <c r="O101" s="86"/>
      <c r="P101" s="86"/>
      <c r="Q101" s="86"/>
      <c r="R101" s="86"/>
      <c r="S101" s="86"/>
      <c r="T101" s="86"/>
      <c r="U101" s="534"/>
      <c r="V101" s="534"/>
      <c r="W101" s="15"/>
      <c r="X101" s="16"/>
      <c r="Y101" s="923"/>
      <c r="Z101" s="923"/>
      <c r="AA101" s="914"/>
      <c r="AB101" s="10"/>
      <c r="AC101" s="10"/>
      <c r="AD101" s="10"/>
      <c r="AE101" s="10"/>
      <c r="AF101" s="10"/>
      <c r="AG101" s="10"/>
      <c r="AH101" s="10"/>
      <c r="AI101" s="10"/>
      <c r="AJ101" s="10"/>
      <c r="AK101" s="156"/>
      <c r="AL101" s="96"/>
      <c r="AM101" s="145" t="s">
        <v>358</v>
      </c>
      <c r="AN101" s="13"/>
    </row>
    <row r="102" spans="1:40">
      <c r="A102" s="180" t="s">
        <v>60</v>
      </c>
      <c r="B102" s="63"/>
      <c r="C102" s="261"/>
      <c r="D102" s="261"/>
      <c r="E102" s="261"/>
      <c r="F102" s="261"/>
      <c r="G102" s="76"/>
      <c r="H102" s="76"/>
      <c r="I102" s="261"/>
      <c r="J102" s="261"/>
      <c r="K102" s="782"/>
      <c r="L102" s="117"/>
      <c r="M102" s="535"/>
      <c r="N102" s="535"/>
      <c r="O102" s="76"/>
      <c r="P102" s="76"/>
      <c r="Q102" s="76"/>
      <c r="R102" s="76"/>
      <c r="S102" s="76"/>
      <c r="T102" s="76"/>
      <c r="U102" s="535"/>
      <c r="V102" s="535"/>
      <c r="W102" s="76"/>
      <c r="X102" s="76"/>
      <c r="Y102" s="936"/>
      <c r="Z102" s="930"/>
      <c r="AA102" s="221"/>
      <c r="AB102" s="81"/>
      <c r="AC102" s="81"/>
      <c r="AD102" s="81"/>
      <c r="AE102" s="81"/>
      <c r="AF102" s="81"/>
      <c r="AG102" s="81"/>
      <c r="AH102" s="81"/>
      <c r="AI102" s="81"/>
      <c r="AJ102" s="81"/>
      <c r="AK102" s="156"/>
      <c r="AL102" s="104"/>
      <c r="AM102" s="180" t="s">
        <v>60</v>
      </c>
      <c r="AN102" s="63"/>
    </row>
    <row r="103" spans="1:40" ht="15.75" thickBot="1">
      <c r="A103" s="118"/>
      <c r="B103" s="22"/>
      <c r="C103" s="259"/>
      <c r="D103" s="259"/>
      <c r="E103" s="259"/>
      <c r="F103" s="259"/>
      <c r="G103" s="42"/>
      <c r="H103" s="42"/>
      <c r="I103" s="259"/>
      <c r="J103" s="259"/>
      <c r="K103" s="787"/>
      <c r="L103" s="52"/>
      <c r="M103" s="834"/>
      <c r="N103" s="531"/>
      <c r="O103" s="42"/>
      <c r="P103" s="42"/>
      <c r="Q103" s="42"/>
      <c r="R103" s="42"/>
      <c r="S103" s="42"/>
      <c r="T103" s="42"/>
      <c r="U103" s="531"/>
      <c r="V103" s="531"/>
      <c r="W103" s="42"/>
      <c r="X103" s="42"/>
      <c r="Y103" s="929"/>
      <c r="Z103" s="927"/>
      <c r="AA103" s="217"/>
      <c r="AB103" s="42"/>
      <c r="AC103" s="42"/>
      <c r="AD103" s="42"/>
      <c r="AE103" s="42"/>
      <c r="AF103" s="42"/>
      <c r="AG103" s="42"/>
      <c r="AH103" s="42"/>
      <c r="AI103" s="42"/>
      <c r="AJ103" s="42"/>
      <c r="AK103" s="174"/>
      <c r="AL103" s="97"/>
      <c r="AM103" s="118"/>
      <c r="AN103" s="22"/>
    </row>
    <row r="104" spans="1:40">
      <c r="A104" s="3" t="s">
        <v>357</v>
      </c>
      <c r="B104" s="13" t="s">
        <v>360</v>
      </c>
      <c r="C104" s="239"/>
      <c r="D104" s="239"/>
      <c r="E104" s="239"/>
      <c r="F104" s="239"/>
      <c r="G104" s="120" t="s">
        <v>361</v>
      </c>
      <c r="H104" s="121">
        <v>13.56</v>
      </c>
      <c r="I104" s="770"/>
      <c r="J104" s="770"/>
      <c r="K104" s="9" t="s">
        <v>471</v>
      </c>
      <c r="L104" s="10">
        <v>13.55</v>
      </c>
      <c r="M104" s="839"/>
      <c r="N104" s="539"/>
      <c r="O104" s="10"/>
      <c r="P104" s="10"/>
      <c r="Q104" s="8"/>
      <c r="R104" s="8"/>
      <c r="S104" s="8"/>
      <c r="T104" s="8"/>
      <c r="U104" s="539"/>
      <c r="V104" s="539"/>
      <c r="W104" s="10"/>
      <c r="X104" s="10"/>
      <c r="Y104" s="922" t="s">
        <v>757</v>
      </c>
      <c r="Z104" s="923">
        <v>16.57</v>
      </c>
      <c r="AA104" s="914"/>
      <c r="AB104" s="10"/>
      <c r="AC104" s="10"/>
      <c r="AD104" s="10"/>
      <c r="AE104" s="10"/>
      <c r="AF104" s="10"/>
      <c r="AG104" s="10"/>
      <c r="AH104" s="10"/>
      <c r="AI104" s="10"/>
      <c r="AJ104" s="10"/>
      <c r="AK104" s="156">
        <f>H104+L104+Z104+Z105</f>
        <v>60.97</v>
      </c>
      <c r="AL104" s="390"/>
      <c r="AM104" s="3" t="s">
        <v>357</v>
      </c>
      <c r="AN104" s="13" t="s">
        <v>360</v>
      </c>
    </row>
    <row r="105" spans="1:40">
      <c r="A105" s="180" t="s">
        <v>358</v>
      </c>
      <c r="B105" s="13"/>
      <c r="C105" s="244"/>
      <c r="D105" s="244"/>
      <c r="E105" s="244"/>
      <c r="F105" s="244"/>
      <c r="G105" s="8"/>
      <c r="H105" s="8"/>
      <c r="I105" s="771"/>
      <c r="J105" s="771"/>
      <c r="K105" s="788"/>
      <c r="L105" s="10"/>
      <c r="M105" s="839"/>
      <c r="N105" s="539"/>
      <c r="O105" s="10"/>
      <c r="P105" s="10"/>
      <c r="Q105" s="8"/>
      <c r="R105" s="8"/>
      <c r="S105" s="8"/>
      <c r="T105" s="8"/>
      <c r="U105" s="539"/>
      <c r="V105" s="539"/>
      <c r="W105" s="10"/>
      <c r="X105" s="10"/>
      <c r="Y105" s="922" t="s">
        <v>758</v>
      </c>
      <c r="Z105" s="923">
        <v>17.29</v>
      </c>
      <c r="AA105" s="914"/>
      <c r="AB105" s="10"/>
      <c r="AC105" s="10"/>
      <c r="AD105" s="10"/>
      <c r="AE105" s="10"/>
      <c r="AF105" s="10"/>
      <c r="AG105" s="10"/>
      <c r="AH105" s="10"/>
      <c r="AI105" s="10"/>
      <c r="AJ105" s="10"/>
      <c r="AK105" s="156"/>
      <c r="AL105" s="390"/>
      <c r="AM105" s="180" t="s">
        <v>358</v>
      </c>
      <c r="AN105" s="13"/>
    </row>
    <row r="106" spans="1:40">
      <c r="A106" s="145" t="s">
        <v>359</v>
      </c>
      <c r="B106" s="13"/>
      <c r="C106" s="266"/>
      <c r="D106" s="266"/>
      <c r="E106" s="266"/>
      <c r="F106" s="266"/>
      <c r="G106" s="36"/>
      <c r="H106" s="36"/>
      <c r="I106" s="266"/>
      <c r="J106" s="266"/>
      <c r="K106" s="788"/>
      <c r="L106" s="10"/>
      <c r="M106" s="530"/>
      <c r="N106" s="530"/>
      <c r="O106" s="44"/>
      <c r="P106" s="44"/>
      <c r="Q106" s="44"/>
      <c r="R106" s="44"/>
      <c r="S106" s="44"/>
      <c r="T106" s="44"/>
      <c r="U106" s="530"/>
      <c r="V106" s="530"/>
      <c r="W106" s="44"/>
      <c r="X106" s="44"/>
      <c r="Y106" s="942"/>
      <c r="Z106" s="923"/>
      <c r="AA106" s="920"/>
      <c r="AB106" s="44"/>
      <c r="AC106" s="44"/>
      <c r="AD106" s="44"/>
      <c r="AE106" s="44"/>
      <c r="AF106" s="44"/>
      <c r="AG106" s="44"/>
      <c r="AH106" s="44"/>
      <c r="AI106" s="44"/>
      <c r="AJ106" s="44"/>
      <c r="AK106" s="156"/>
      <c r="AL106" s="96"/>
      <c r="AM106" s="145" t="s">
        <v>359</v>
      </c>
      <c r="AN106" s="13"/>
    </row>
    <row r="107" spans="1:40" ht="15.75" thickBot="1">
      <c r="A107" s="102"/>
      <c r="B107" s="22"/>
      <c r="C107" s="242"/>
      <c r="D107" s="242"/>
      <c r="E107" s="242"/>
      <c r="F107" s="242"/>
      <c r="G107" s="25"/>
      <c r="H107" s="25"/>
      <c r="I107" s="251"/>
      <c r="J107" s="252"/>
      <c r="K107" s="787"/>
      <c r="L107" s="52"/>
      <c r="M107" s="834"/>
      <c r="N107" s="517"/>
      <c r="O107" s="52"/>
      <c r="P107" s="52"/>
      <c r="Q107" s="52"/>
      <c r="R107" s="52"/>
      <c r="S107" s="52"/>
      <c r="T107" s="52"/>
      <c r="U107" s="517"/>
      <c r="V107" s="517"/>
      <c r="W107" s="52"/>
      <c r="X107" s="52"/>
      <c r="Y107" s="927"/>
      <c r="Z107" s="927"/>
      <c r="AA107" s="810"/>
      <c r="AB107" s="52"/>
      <c r="AC107" s="52"/>
      <c r="AD107" s="52"/>
      <c r="AE107" s="52"/>
      <c r="AF107" s="52"/>
      <c r="AG107" s="52"/>
      <c r="AH107" s="52"/>
      <c r="AI107" s="52"/>
      <c r="AJ107" s="52"/>
      <c r="AK107" s="174"/>
      <c r="AL107" s="97"/>
      <c r="AM107" s="102"/>
      <c r="AN107" s="22"/>
    </row>
    <row r="108" spans="1:40">
      <c r="A108" s="3" t="s">
        <v>365</v>
      </c>
      <c r="B108" s="32" t="s">
        <v>366</v>
      </c>
      <c r="C108" s="333"/>
      <c r="D108" s="374"/>
      <c r="E108" s="591"/>
      <c r="F108" s="591"/>
      <c r="G108" s="120" t="s">
        <v>367</v>
      </c>
      <c r="H108" s="121">
        <v>12.89</v>
      </c>
      <c r="I108" s="333"/>
      <c r="J108" s="591"/>
      <c r="K108" s="785"/>
      <c r="L108" s="10"/>
      <c r="M108" s="839"/>
      <c r="N108" s="539"/>
      <c r="O108" s="10"/>
      <c r="P108" s="10"/>
      <c r="Q108" s="8"/>
      <c r="R108" s="8"/>
      <c r="S108" s="8"/>
      <c r="T108" s="8"/>
      <c r="U108" s="539"/>
      <c r="V108" s="539"/>
      <c r="W108" s="10"/>
      <c r="X108" s="10"/>
      <c r="Y108" s="923"/>
      <c r="Z108" s="923"/>
      <c r="AA108" s="914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>
        <v>12.89</v>
      </c>
      <c r="AL108" s="390"/>
      <c r="AM108" s="3" t="s">
        <v>365</v>
      </c>
      <c r="AN108" s="32" t="s">
        <v>366</v>
      </c>
    </row>
    <row r="109" spans="1:40">
      <c r="A109" s="43"/>
      <c r="B109" s="32"/>
      <c r="C109" s="245"/>
      <c r="D109" s="246"/>
      <c r="E109" s="263"/>
      <c r="F109" s="263"/>
      <c r="G109" s="10"/>
      <c r="H109" s="10"/>
      <c r="I109" s="245"/>
      <c r="J109" s="263"/>
      <c r="K109" s="785"/>
      <c r="L109" s="10"/>
      <c r="M109" s="839"/>
      <c r="N109" s="539"/>
      <c r="O109" s="10"/>
      <c r="P109" s="10"/>
      <c r="Q109" s="8"/>
      <c r="R109" s="8"/>
      <c r="S109" s="8"/>
      <c r="T109" s="8"/>
      <c r="U109" s="539"/>
      <c r="V109" s="539"/>
      <c r="W109" s="10"/>
      <c r="X109" s="10"/>
      <c r="Y109" s="923"/>
      <c r="Z109" s="923"/>
      <c r="AA109" s="914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390"/>
      <c r="AM109" s="43"/>
      <c r="AN109" s="32"/>
    </row>
    <row r="110" spans="1:40">
      <c r="A110" s="180" t="s">
        <v>107</v>
      </c>
      <c r="B110" s="32"/>
      <c r="C110" s="266"/>
      <c r="D110" s="266"/>
      <c r="E110" s="266"/>
      <c r="F110" s="266"/>
      <c r="G110" s="36"/>
      <c r="H110" s="36"/>
      <c r="I110" s="266"/>
      <c r="J110" s="266"/>
      <c r="K110" s="785"/>
      <c r="L110" s="10"/>
      <c r="M110" s="546"/>
      <c r="N110" s="546"/>
      <c r="O110" s="36"/>
      <c r="P110" s="36"/>
      <c r="Q110" s="36"/>
      <c r="R110" s="36"/>
      <c r="S110" s="36"/>
      <c r="T110" s="36"/>
      <c r="U110" s="546"/>
      <c r="V110" s="546"/>
      <c r="W110" s="36"/>
      <c r="X110" s="36"/>
      <c r="Y110" s="940"/>
      <c r="Z110" s="923"/>
      <c r="AA110" s="917"/>
      <c r="AB110" s="36"/>
      <c r="AC110" s="36"/>
      <c r="AD110" s="36"/>
      <c r="AE110" s="36"/>
      <c r="AF110" s="36"/>
      <c r="AG110" s="36"/>
      <c r="AH110" s="36"/>
      <c r="AI110" s="36"/>
      <c r="AJ110" s="36"/>
      <c r="AK110" s="11"/>
      <c r="AL110" s="96"/>
      <c r="AM110" s="180" t="s">
        <v>107</v>
      </c>
      <c r="AN110" s="32"/>
    </row>
    <row r="111" spans="1:40" ht="15.75" thickBot="1">
      <c r="A111" s="40"/>
      <c r="B111" s="22"/>
      <c r="C111" s="242"/>
      <c r="D111" s="242"/>
      <c r="E111" s="242"/>
      <c r="F111" s="242"/>
      <c r="G111" s="25"/>
      <c r="H111" s="25"/>
      <c r="I111" s="242"/>
      <c r="J111" s="242"/>
      <c r="K111" s="786"/>
      <c r="L111" s="52"/>
      <c r="M111" s="510"/>
      <c r="N111" s="510"/>
      <c r="O111" s="25"/>
      <c r="P111" s="25"/>
      <c r="Q111" s="25"/>
      <c r="R111" s="25"/>
      <c r="S111" s="25"/>
      <c r="T111" s="25"/>
      <c r="U111" s="510"/>
      <c r="V111" s="510"/>
      <c r="W111" s="25"/>
      <c r="X111" s="25"/>
      <c r="Y111" s="941"/>
      <c r="Z111" s="927"/>
      <c r="AA111" s="320"/>
      <c r="AB111" s="25"/>
      <c r="AC111" s="25"/>
      <c r="AD111" s="25"/>
      <c r="AE111" s="25"/>
      <c r="AF111" s="25"/>
      <c r="AG111" s="25"/>
      <c r="AH111" s="25"/>
      <c r="AI111" s="25"/>
      <c r="AJ111" s="25"/>
      <c r="AK111" s="27"/>
      <c r="AL111" s="97"/>
      <c r="AM111" s="40"/>
      <c r="AN111" s="22"/>
    </row>
    <row r="112" spans="1:40">
      <c r="A112" s="3" t="s">
        <v>370</v>
      </c>
      <c r="B112" s="32" t="s">
        <v>371</v>
      </c>
      <c r="C112" s="257"/>
      <c r="D112" s="257"/>
      <c r="E112" s="257"/>
      <c r="F112" s="257"/>
      <c r="G112" s="9" t="s">
        <v>373</v>
      </c>
      <c r="H112" s="10">
        <v>0</v>
      </c>
      <c r="I112" s="243"/>
      <c r="J112" s="244"/>
      <c r="K112" s="785"/>
      <c r="L112" s="10"/>
      <c r="M112" s="839"/>
      <c r="N112" s="539"/>
      <c r="O112" s="10"/>
      <c r="P112" s="10"/>
      <c r="Q112" s="9" t="s">
        <v>1066</v>
      </c>
      <c r="R112" s="10">
        <v>0</v>
      </c>
      <c r="S112" s="9" t="s">
        <v>664</v>
      </c>
      <c r="T112" s="10">
        <v>0</v>
      </c>
      <c r="U112" s="539"/>
      <c r="V112" s="539"/>
      <c r="W112" s="10"/>
      <c r="X112" s="10"/>
      <c r="Y112" s="923"/>
      <c r="Z112" s="923"/>
      <c r="AA112" s="914"/>
      <c r="AB112" s="10"/>
      <c r="AC112" s="9" t="s">
        <v>907</v>
      </c>
      <c r="AD112" s="10">
        <v>0</v>
      </c>
      <c r="AE112" s="10"/>
      <c r="AF112" s="10"/>
      <c r="AG112" s="10"/>
      <c r="AH112" s="10"/>
      <c r="AI112" s="10"/>
      <c r="AJ112" s="10"/>
      <c r="AK112" s="156">
        <v>0</v>
      </c>
      <c r="AL112" s="390"/>
      <c r="AM112" s="3" t="s">
        <v>370</v>
      </c>
      <c r="AN112" s="32" t="s">
        <v>371</v>
      </c>
    </row>
    <row r="113" spans="1:40">
      <c r="A113" s="43"/>
      <c r="B113" s="32"/>
      <c r="C113" s="257"/>
      <c r="D113" s="257"/>
      <c r="E113" s="257"/>
      <c r="F113" s="257"/>
      <c r="G113" s="90"/>
      <c r="H113" s="90"/>
      <c r="I113" s="243"/>
      <c r="J113" s="244"/>
      <c r="K113" s="785"/>
      <c r="L113" s="10"/>
      <c r="M113" s="839"/>
      <c r="N113" s="539"/>
      <c r="O113" s="10"/>
      <c r="P113" s="10"/>
      <c r="Q113" s="8"/>
      <c r="R113" s="8"/>
      <c r="S113" s="8"/>
      <c r="T113" s="8"/>
      <c r="U113" s="539"/>
      <c r="V113" s="539"/>
      <c r="W113" s="10"/>
      <c r="X113" s="10"/>
      <c r="Y113" s="923"/>
      <c r="Z113" s="923"/>
      <c r="AA113" s="914"/>
      <c r="AB113" s="10"/>
      <c r="AC113" s="10"/>
      <c r="AD113" s="10"/>
      <c r="AE113" s="10"/>
      <c r="AF113" s="10"/>
      <c r="AG113" s="10"/>
      <c r="AH113" s="10"/>
      <c r="AI113" s="10"/>
      <c r="AJ113" s="10"/>
      <c r="AK113" s="156"/>
      <c r="AL113" s="390"/>
      <c r="AM113" s="43"/>
      <c r="AN113" s="32"/>
    </row>
    <row r="114" spans="1:40">
      <c r="A114" s="145" t="s">
        <v>372</v>
      </c>
      <c r="B114" s="13"/>
      <c r="C114" s="240"/>
      <c r="D114" s="240"/>
      <c r="E114" s="240"/>
      <c r="F114" s="240"/>
      <c r="G114" s="17"/>
      <c r="H114" s="17"/>
      <c r="I114" s="240"/>
      <c r="J114" s="240"/>
      <c r="K114" s="776"/>
      <c r="L114" s="16"/>
      <c r="M114" s="509"/>
      <c r="N114" s="509"/>
      <c r="O114" s="17"/>
      <c r="P114" s="17"/>
      <c r="Q114" s="17"/>
      <c r="R114" s="17"/>
      <c r="S114" s="17"/>
      <c r="T114" s="17"/>
      <c r="U114" s="509"/>
      <c r="V114" s="509"/>
      <c r="W114" s="17"/>
      <c r="X114" s="17"/>
      <c r="Y114" s="940"/>
      <c r="Z114" s="923"/>
      <c r="AA114" s="917"/>
      <c r="AB114" s="36"/>
      <c r="AC114" s="36"/>
      <c r="AD114" s="36"/>
      <c r="AE114" s="36"/>
      <c r="AF114" s="36"/>
      <c r="AG114" s="36"/>
      <c r="AH114" s="36"/>
      <c r="AI114" s="36"/>
      <c r="AJ114" s="36"/>
      <c r="AK114" s="11"/>
      <c r="AL114" s="96"/>
      <c r="AM114" s="145" t="s">
        <v>372</v>
      </c>
      <c r="AN114" s="13"/>
    </row>
    <row r="115" spans="1:40" ht="15.75" thickBot="1">
      <c r="A115" s="40"/>
      <c r="B115" s="22"/>
      <c r="C115" s="242"/>
      <c r="D115" s="242"/>
      <c r="E115" s="242"/>
      <c r="F115" s="242"/>
      <c r="G115" s="25"/>
      <c r="H115" s="25"/>
      <c r="I115" s="242"/>
      <c r="J115" s="242"/>
      <c r="K115" s="786"/>
      <c r="L115" s="52"/>
      <c r="M115" s="510"/>
      <c r="N115" s="510"/>
      <c r="O115" s="25"/>
      <c r="P115" s="25"/>
      <c r="Q115" s="25"/>
      <c r="R115" s="25"/>
      <c r="S115" s="25"/>
      <c r="T115" s="25"/>
      <c r="U115" s="510"/>
      <c r="V115" s="510"/>
      <c r="W115" s="25"/>
      <c r="X115" s="25"/>
      <c r="Y115" s="941"/>
      <c r="Z115" s="927"/>
      <c r="AA115" s="320"/>
      <c r="AB115" s="25"/>
      <c r="AC115" s="25"/>
      <c r="AD115" s="25"/>
      <c r="AE115" s="25"/>
      <c r="AF115" s="25"/>
      <c r="AG115" s="25"/>
      <c r="AH115" s="25"/>
      <c r="AI115" s="25"/>
      <c r="AJ115" s="25"/>
      <c r="AK115" s="27"/>
      <c r="AL115" s="97"/>
      <c r="AM115" s="40"/>
      <c r="AN115" s="22"/>
    </row>
    <row r="116" spans="1:40">
      <c r="A116" s="192" t="s">
        <v>374</v>
      </c>
      <c r="B116" s="113" t="s">
        <v>375</v>
      </c>
      <c r="C116" s="266"/>
      <c r="D116" s="266"/>
      <c r="E116" s="266"/>
      <c r="F116" s="266"/>
      <c r="G116" s="9" t="s">
        <v>376</v>
      </c>
      <c r="H116" s="10">
        <v>0</v>
      </c>
      <c r="I116" s="245"/>
      <c r="J116" s="263"/>
      <c r="K116" s="785"/>
      <c r="L116" s="10"/>
      <c r="M116" s="546"/>
      <c r="N116" s="546"/>
      <c r="O116" s="36"/>
      <c r="P116" s="36"/>
      <c r="Q116" s="36"/>
      <c r="R116" s="36"/>
      <c r="S116" s="36"/>
      <c r="T116" s="36"/>
      <c r="U116" s="546"/>
      <c r="V116" s="546"/>
      <c r="W116" s="36"/>
      <c r="X116" s="36"/>
      <c r="Y116" s="940"/>
      <c r="Z116" s="923"/>
      <c r="AA116" s="917"/>
      <c r="AB116" s="36"/>
      <c r="AC116" s="9" t="s">
        <v>903</v>
      </c>
      <c r="AD116" s="198">
        <v>12.7</v>
      </c>
      <c r="AE116" s="198"/>
      <c r="AF116" s="198"/>
      <c r="AG116" s="198"/>
      <c r="AH116" s="198"/>
      <c r="AI116" s="36"/>
      <c r="AJ116" s="36"/>
      <c r="AK116" s="156">
        <f>AD116</f>
        <v>12.7</v>
      </c>
      <c r="AL116" s="390"/>
      <c r="AM116" s="192" t="s">
        <v>374</v>
      </c>
      <c r="AN116" s="113" t="s">
        <v>375</v>
      </c>
    </row>
    <row r="117" spans="1:40">
      <c r="A117" s="735"/>
      <c r="B117" s="736"/>
      <c r="C117" s="266"/>
      <c r="D117" s="266"/>
      <c r="E117" s="266"/>
      <c r="F117" s="266"/>
      <c r="G117" s="36"/>
      <c r="H117" s="36"/>
      <c r="I117" s="245"/>
      <c r="J117" s="263"/>
      <c r="K117" s="785"/>
      <c r="L117" s="10"/>
      <c r="M117" s="546"/>
      <c r="N117" s="546"/>
      <c r="O117" s="36"/>
      <c r="P117" s="36"/>
      <c r="Q117" s="36"/>
      <c r="R117" s="36"/>
      <c r="S117" s="36"/>
      <c r="T117" s="36"/>
      <c r="U117" s="546"/>
      <c r="V117" s="546"/>
      <c r="W117" s="36"/>
      <c r="X117" s="36"/>
      <c r="Y117" s="940"/>
      <c r="Z117" s="923"/>
      <c r="AA117" s="917"/>
      <c r="AB117" s="36"/>
      <c r="AC117" s="36"/>
      <c r="AD117" s="36"/>
      <c r="AE117" s="36"/>
      <c r="AF117" s="36"/>
      <c r="AG117" s="36"/>
      <c r="AH117" s="36"/>
      <c r="AI117" s="36"/>
      <c r="AJ117" s="36"/>
      <c r="AK117" s="156"/>
      <c r="AL117" s="390"/>
      <c r="AM117" s="735"/>
      <c r="AN117" s="736"/>
    </row>
    <row r="118" spans="1:40">
      <c r="A118" s="306" t="s">
        <v>107</v>
      </c>
      <c r="B118" s="114"/>
      <c r="C118" s="240"/>
      <c r="D118" s="240"/>
      <c r="E118" s="240"/>
      <c r="F118" s="240"/>
      <c r="G118" s="17"/>
      <c r="H118" s="17"/>
      <c r="I118" s="240"/>
      <c r="J118" s="240"/>
      <c r="K118" s="776"/>
      <c r="L118" s="16"/>
      <c r="M118" s="509"/>
      <c r="N118" s="509"/>
      <c r="O118" s="17"/>
      <c r="P118" s="17"/>
      <c r="Q118" s="17"/>
      <c r="R118" s="17"/>
      <c r="S118" s="17"/>
      <c r="T118" s="17"/>
      <c r="U118" s="509"/>
      <c r="V118" s="509"/>
      <c r="W118" s="17"/>
      <c r="X118" s="17"/>
      <c r="Y118" s="940"/>
      <c r="Z118" s="923"/>
      <c r="AA118" s="917"/>
      <c r="AB118" s="36"/>
      <c r="AC118" s="36"/>
      <c r="AD118" s="36"/>
      <c r="AE118" s="36"/>
      <c r="AF118" s="36"/>
      <c r="AG118" s="36"/>
      <c r="AH118" s="36"/>
      <c r="AI118" s="36"/>
      <c r="AJ118" s="36"/>
      <c r="AK118" s="11"/>
      <c r="AL118" s="96"/>
      <c r="AM118" s="306" t="s">
        <v>107</v>
      </c>
      <c r="AN118" s="114"/>
    </row>
    <row r="119" spans="1:40" ht="15.75" thickBot="1">
      <c r="A119" s="115"/>
      <c r="B119" s="112"/>
      <c r="C119" s="242"/>
      <c r="D119" s="242"/>
      <c r="E119" s="242"/>
      <c r="F119" s="242"/>
      <c r="G119" s="25"/>
      <c r="H119" s="25"/>
      <c r="I119" s="242"/>
      <c r="J119" s="242"/>
      <c r="K119" s="786"/>
      <c r="L119" s="52"/>
      <c r="M119" s="510"/>
      <c r="N119" s="510"/>
      <c r="O119" s="25"/>
      <c r="P119" s="25"/>
      <c r="Q119" s="25"/>
      <c r="R119" s="25"/>
      <c r="S119" s="25"/>
      <c r="T119" s="25"/>
      <c r="U119" s="510"/>
      <c r="V119" s="510"/>
      <c r="W119" s="25"/>
      <c r="X119" s="25"/>
      <c r="Y119" s="941"/>
      <c r="Z119" s="927"/>
      <c r="AA119" s="320"/>
      <c r="AB119" s="25"/>
      <c r="AC119" s="25"/>
      <c r="AD119" s="25"/>
      <c r="AE119" s="25"/>
      <c r="AF119" s="25"/>
      <c r="AG119" s="25"/>
      <c r="AH119" s="25"/>
      <c r="AI119" s="25"/>
      <c r="AJ119" s="25"/>
      <c r="AK119" s="27"/>
      <c r="AL119" s="97"/>
      <c r="AM119" s="115"/>
      <c r="AN119" s="112"/>
    </row>
    <row r="120" spans="1:40">
      <c r="A120" s="53" t="s">
        <v>164</v>
      </c>
      <c r="B120" s="1" t="s">
        <v>425</v>
      </c>
      <c r="C120" s="245"/>
      <c r="D120" s="263"/>
      <c r="E120" s="263"/>
      <c r="F120" s="263"/>
      <c r="G120" s="10"/>
      <c r="H120" s="10"/>
      <c r="I120" s="245" t="s">
        <v>426</v>
      </c>
      <c r="J120" s="263">
        <v>12.77</v>
      </c>
      <c r="K120" s="9" t="s">
        <v>490</v>
      </c>
      <c r="L120" s="10">
        <v>0</v>
      </c>
      <c r="M120" s="546"/>
      <c r="N120" s="546"/>
      <c r="O120" s="9" t="s">
        <v>582</v>
      </c>
      <c r="P120" s="10">
        <v>19.05</v>
      </c>
      <c r="Q120" s="9" t="s">
        <v>1067</v>
      </c>
      <c r="R120" s="10">
        <v>12.92</v>
      </c>
      <c r="S120" s="36"/>
      <c r="T120" s="36"/>
      <c r="U120" s="546"/>
      <c r="V120" s="546"/>
      <c r="W120" s="36"/>
      <c r="X120" s="36"/>
      <c r="Y120" s="922" t="s">
        <v>771</v>
      </c>
      <c r="Z120" s="925">
        <v>15.4</v>
      </c>
      <c r="AA120" s="917"/>
      <c r="AB120" s="36"/>
      <c r="AC120" s="9" t="s">
        <v>899</v>
      </c>
      <c r="AD120" s="10">
        <v>12.78</v>
      </c>
      <c r="AE120" s="10"/>
      <c r="AF120" s="10"/>
      <c r="AG120" s="10"/>
      <c r="AH120" s="10"/>
      <c r="AI120" s="36"/>
      <c r="AJ120" s="36"/>
      <c r="AK120" s="156">
        <f>J120+P12+R120+Z120+AD120</f>
        <v>53.87</v>
      </c>
      <c r="AL120" s="390"/>
      <c r="AM120" s="53" t="s">
        <v>164</v>
      </c>
      <c r="AN120" s="1" t="s">
        <v>425</v>
      </c>
    </row>
    <row r="121" spans="1:40">
      <c r="A121" s="189"/>
      <c r="B121" s="63"/>
      <c r="C121" s="245"/>
      <c r="D121" s="263"/>
      <c r="E121" s="263"/>
      <c r="F121" s="263"/>
      <c r="G121" s="10"/>
      <c r="H121" s="10"/>
      <c r="I121" s="243"/>
      <c r="J121" s="244"/>
      <c r="K121" s="785"/>
      <c r="L121" s="10"/>
      <c r="M121" s="546"/>
      <c r="N121" s="546"/>
      <c r="O121" s="36"/>
      <c r="P121" s="36"/>
      <c r="Q121" s="36"/>
      <c r="R121" s="36"/>
      <c r="S121" s="36"/>
      <c r="T121" s="36"/>
      <c r="U121" s="546"/>
      <c r="V121" s="546"/>
      <c r="W121" s="36"/>
      <c r="X121" s="36"/>
      <c r="Y121" s="940"/>
      <c r="Z121" s="923"/>
      <c r="AA121" s="917"/>
      <c r="AB121" s="36"/>
      <c r="AC121" s="36"/>
      <c r="AD121" s="36"/>
      <c r="AE121" s="36"/>
      <c r="AF121" s="36"/>
      <c r="AG121" s="36"/>
      <c r="AH121" s="36"/>
      <c r="AI121" s="36"/>
      <c r="AJ121" s="36"/>
      <c r="AK121" s="11"/>
      <c r="AL121" s="390"/>
      <c r="AM121" s="189"/>
      <c r="AN121" s="63"/>
    </row>
    <row r="122" spans="1:40">
      <c r="A122" s="145" t="s">
        <v>60</v>
      </c>
      <c r="B122" s="63"/>
      <c r="C122" s="240"/>
      <c r="D122" s="240"/>
      <c r="E122" s="240"/>
      <c r="F122" s="240"/>
      <c r="G122" s="17"/>
      <c r="H122" s="17"/>
      <c r="I122" s="607"/>
      <c r="J122" s="608"/>
      <c r="K122" s="776"/>
      <c r="L122" s="16"/>
      <c r="M122" s="509"/>
      <c r="N122" s="509"/>
      <c r="O122" s="17"/>
      <c r="P122" s="17"/>
      <c r="Q122" s="17"/>
      <c r="R122" s="17"/>
      <c r="S122" s="17"/>
      <c r="T122" s="17"/>
      <c r="U122" s="509"/>
      <c r="V122" s="509"/>
      <c r="W122" s="17"/>
      <c r="X122" s="17"/>
      <c r="Y122" s="940"/>
      <c r="Z122" s="923"/>
      <c r="AA122" s="917"/>
      <c r="AB122" s="36"/>
      <c r="AC122" s="36"/>
      <c r="AD122" s="36"/>
      <c r="AE122" s="36"/>
      <c r="AF122" s="36"/>
      <c r="AG122" s="36"/>
      <c r="AH122" s="36"/>
      <c r="AI122" s="36"/>
      <c r="AJ122" s="36"/>
      <c r="AK122" s="11"/>
      <c r="AL122" s="96"/>
      <c r="AM122" s="145" t="s">
        <v>60</v>
      </c>
      <c r="AN122" s="63"/>
    </row>
    <row r="123" spans="1:40" ht="15.75" thickBot="1">
      <c r="A123" s="172"/>
      <c r="B123" s="22"/>
      <c r="C123" s="242"/>
      <c r="D123" s="242"/>
      <c r="E123" s="242"/>
      <c r="F123" s="242"/>
      <c r="G123" s="25"/>
      <c r="H123" s="25"/>
      <c r="I123" s="242"/>
      <c r="J123" s="242"/>
      <c r="K123" s="786"/>
      <c r="L123" s="52"/>
      <c r="M123" s="510"/>
      <c r="N123" s="510"/>
      <c r="O123" s="25"/>
      <c r="P123" s="25"/>
      <c r="Q123" s="25"/>
      <c r="R123" s="25"/>
      <c r="S123" s="25"/>
      <c r="T123" s="25"/>
      <c r="U123" s="510"/>
      <c r="V123" s="510"/>
      <c r="W123" s="25"/>
      <c r="X123" s="25"/>
      <c r="Y123" s="941"/>
      <c r="Z123" s="927"/>
      <c r="AA123" s="320"/>
      <c r="AB123" s="25"/>
      <c r="AC123" s="25"/>
      <c r="AD123" s="25"/>
      <c r="AE123" s="25"/>
      <c r="AF123" s="25"/>
      <c r="AG123" s="25"/>
      <c r="AH123" s="25"/>
      <c r="AI123" s="25"/>
      <c r="AJ123" s="25"/>
      <c r="AK123" s="27"/>
      <c r="AL123" s="97"/>
      <c r="AM123" s="172"/>
      <c r="AN123" s="22"/>
    </row>
    <row r="124" spans="1:40">
      <c r="A124" s="31" t="s">
        <v>475</v>
      </c>
      <c r="B124" s="32" t="s">
        <v>476</v>
      </c>
      <c r="C124" s="266"/>
      <c r="D124" s="266"/>
      <c r="E124" s="266"/>
      <c r="F124" s="266"/>
      <c r="G124" s="36"/>
      <c r="H124" s="36"/>
      <c r="I124" s="266"/>
      <c r="J124" s="266"/>
      <c r="K124" s="9" t="s">
        <v>477</v>
      </c>
      <c r="L124" s="10">
        <v>13.09</v>
      </c>
      <c r="M124" s="546"/>
      <c r="N124" s="546"/>
      <c r="O124" s="9" t="s">
        <v>579</v>
      </c>
      <c r="P124" s="10">
        <v>19.82</v>
      </c>
      <c r="Q124" s="9" t="s">
        <v>1068</v>
      </c>
      <c r="R124" s="10">
        <v>13.19</v>
      </c>
      <c r="S124" s="9" t="s">
        <v>656</v>
      </c>
      <c r="T124" s="10">
        <v>13.15</v>
      </c>
      <c r="U124" s="546"/>
      <c r="V124" s="546"/>
      <c r="W124" s="36"/>
      <c r="X124" s="36"/>
      <c r="Y124" s="922" t="s">
        <v>759</v>
      </c>
      <c r="Z124" s="923">
        <v>16.36</v>
      </c>
      <c r="AA124" s="917"/>
      <c r="AB124" s="36"/>
      <c r="AC124" s="9" t="s">
        <v>897</v>
      </c>
      <c r="AD124" s="10">
        <v>13.23</v>
      </c>
      <c r="AE124" s="9" t="s">
        <v>958</v>
      </c>
      <c r="AF124" s="10">
        <v>12.54</v>
      </c>
      <c r="AG124" s="10"/>
      <c r="AH124" s="10"/>
      <c r="AI124" s="36"/>
      <c r="AJ124" s="36"/>
      <c r="AK124" s="11">
        <f>L124+P124+R124+T124+Z124+Z125+AD124+AF124</f>
        <v>117.66</v>
      </c>
      <c r="AL124" s="127"/>
      <c r="AM124" s="31" t="s">
        <v>475</v>
      </c>
      <c r="AN124" s="32" t="s">
        <v>476</v>
      </c>
    </row>
    <row r="125" spans="1:40">
      <c r="A125" s="31"/>
      <c r="B125" s="32"/>
      <c r="C125" s="266"/>
      <c r="D125" s="266"/>
      <c r="E125" s="266"/>
      <c r="F125" s="266"/>
      <c r="G125" s="36"/>
      <c r="H125" s="36"/>
      <c r="I125" s="266"/>
      <c r="J125" s="266"/>
      <c r="K125" s="785"/>
      <c r="L125" s="10"/>
      <c r="M125" s="546"/>
      <c r="N125" s="546"/>
      <c r="O125" s="36"/>
      <c r="P125" s="36"/>
      <c r="Q125" s="36"/>
      <c r="R125" s="36"/>
      <c r="S125" s="36"/>
      <c r="T125" s="36"/>
      <c r="U125" s="546"/>
      <c r="V125" s="546"/>
      <c r="W125" s="36"/>
      <c r="X125" s="36"/>
      <c r="Y125" s="922" t="s">
        <v>760</v>
      </c>
      <c r="Z125" s="923">
        <v>16.28</v>
      </c>
      <c r="AA125" s="917"/>
      <c r="AB125" s="36"/>
      <c r="AC125" s="36"/>
      <c r="AD125" s="36"/>
      <c r="AE125" s="36"/>
      <c r="AF125" s="36"/>
      <c r="AG125" s="36"/>
      <c r="AH125" s="36"/>
      <c r="AI125" s="36"/>
      <c r="AJ125" s="36"/>
      <c r="AL125" s="127"/>
      <c r="AM125" s="31"/>
      <c r="AN125" s="32"/>
    </row>
    <row r="126" spans="1:40">
      <c r="A126" s="151" t="s">
        <v>110</v>
      </c>
      <c r="B126" s="13"/>
      <c r="C126" s="240"/>
      <c r="D126" s="240"/>
      <c r="E126" s="240"/>
      <c r="F126" s="240"/>
      <c r="G126" s="17"/>
      <c r="H126" s="17"/>
      <c r="I126" s="240"/>
      <c r="J126" s="240"/>
      <c r="K126" s="776"/>
      <c r="L126" s="16"/>
      <c r="M126" s="509"/>
      <c r="N126" s="509"/>
      <c r="O126" s="17"/>
      <c r="P126" s="17"/>
      <c r="Q126" s="17"/>
      <c r="R126" s="17"/>
      <c r="S126" s="17"/>
      <c r="T126" s="17"/>
      <c r="U126" s="509"/>
      <c r="V126" s="509"/>
      <c r="W126" s="17"/>
      <c r="X126" s="17"/>
      <c r="Y126" s="940"/>
      <c r="Z126" s="923"/>
      <c r="AA126" s="917"/>
      <c r="AB126" s="36"/>
      <c r="AC126" s="36"/>
      <c r="AD126" s="36"/>
      <c r="AE126" s="36"/>
      <c r="AF126" s="36"/>
      <c r="AG126" s="36"/>
      <c r="AH126" s="36"/>
      <c r="AI126" s="36"/>
      <c r="AJ126" s="36"/>
      <c r="AK126" s="722"/>
      <c r="AL126" s="96"/>
      <c r="AM126" s="151" t="s">
        <v>110</v>
      </c>
      <c r="AN126" s="13"/>
    </row>
    <row r="127" spans="1:40" ht="15.75" thickBot="1">
      <c r="A127" s="125"/>
      <c r="B127" s="22"/>
      <c r="C127" s="242"/>
      <c r="D127" s="242"/>
      <c r="E127" s="252"/>
      <c r="F127" s="252"/>
      <c r="G127" s="52"/>
      <c r="H127" s="52"/>
      <c r="I127" s="242"/>
      <c r="J127" s="242"/>
      <c r="K127" s="787"/>
      <c r="L127" s="52"/>
      <c r="M127" s="510"/>
      <c r="N127" s="510"/>
      <c r="O127" s="25"/>
      <c r="P127" s="25"/>
      <c r="Q127" s="25"/>
      <c r="R127" s="25"/>
      <c r="S127" s="25"/>
      <c r="T127" s="25"/>
      <c r="U127" s="510"/>
      <c r="V127" s="510"/>
      <c r="W127" s="25"/>
      <c r="X127" s="25"/>
      <c r="Y127" s="941"/>
      <c r="Z127" s="927"/>
      <c r="AA127" s="320"/>
      <c r="AB127" s="25"/>
      <c r="AC127" s="25"/>
      <c r="AD127" s="25"/>
      <c r="AE127" s="25"/>
      <c r="AF127" s="25"/>
      <c r="AG127" s="25"/>
      <c r="AH127" s="25"/>
      <c r="AI127" s="25"/>
      <c r="AJ127" s="25"/>
      <c r="AK127" s="27"/>
      <c r="AL127" s="97"/>
      <c r="AM127" s="125"/>
      <c r="AN127" s="22"/>
    </row>
    <row r="128" spans="1:40">
      <c r="A128" s="409" t="s">
        <v>480</v>
      </c>
      <c r="B128" s="792" t="s">
        <v>481</v>
      </c>
      <c r="C128" s="815"/>
      <c r="D128" s="815"/>
      <c r="E128" s="815"/>
      <c r="F128" s="815"/>
      <c r="G128" s="791"/>
      <c r="H128" s="791"/>
      <c r="I128" s="815"/>
      <c r="J128" s="815"/>
      <c r="K128" s="791" t="s">
        <v>482</v>
      </c>
      <c r="L128" s="33">
        <v>12.99</v>
      </c>
      <c r="M128" s="840"/>
      <c r="N128" s="840"/>
      <c r="O128" s="9"/>
      <c r="P128" s="9"/>
      <c r="Q128" s="824" t="s">
        <v>1069</v>
      </c>
      <c r="R128" s="912">
        <v>12.58</v>
      </c>
      <c r="S128" s="824" t="s">
        <v>654</v>
      </c>
      <c r="T128" s="912">
        <v>13.27</v>
      </c>
      <c r="U128" s="840"/>
      <c r="V128" s="840"/>
      <c r="W128" s="9"/>
      <c r="X128" s="9"/>
      <c r="Y128" s="922" t="s">
        <v>762</v>
      </c>
      <c r="Z128" s="923">
        <v>15.44</v>
      </c>
      <c r="AA128" s="226"/>
      <c r="AB128" s="9"/>
      <c r="AC128" s="9" t="s">
        <v>893</v>
      </c>
      <c r="AD128" s="10">
        <v>19.16</v>
      </c>
      <c r="AE128" s="9" t="s">
        <v>952</v>
      </c>
      <c r="AF128" s="10">
        <v>18.62</v>
      </c>
      <c r="AG128" s="10"/>
      <c r="AH128" s="10"/>
      <c r="AI128" s="9"/>
      <c r="AJ128" s="9"/>
      <c r="AK128" s="1091">
        <f>L128+R128+T128+Z128+Z129+AD128+AF128</f>
        <v>107.94</v>
      </c>
      <c r="AL128" s="795"/>
      <c r="AM128" s="409" t="s">
        <v>480</v>
      </c>
      <c r="AN128" s="792" t="s">
        <v>481</v>
      </c>
    </row>
    <row r="129" spans="1:40">
      <c r="A129" s="794" t="s">
        <v>188</v>
      </c>
      <c r="B129" s="131"/>
      <c r="C129" s="421"/>
      <c r="D129" s="421"/>
      <c r="E129" s="421"/>
      <c r="F129" s="421"/>
      <c r="G129" s="412"/>
      <c r="H129" s="412"/>
      <c r="I129" s="421"/>
      <c r="J129" s="421"/>
      <c r="K129" s="412"/>
      <c r="L129" s="38"/>
      <c r="M129" s="553"/>
      <c r="N129" s="553"/>
      <c r="O129" s="15"/>
      <c r="P129" s="15"/>
      <c r="Q129" s="497"/>
      <c r="R129" s="497"/>
      <c r="S129" s="497"/>
      <c r="T129" s="497"/>
      <c r="U129" s="553"/>
      <c r="V129" s="553"/>
      <c r="W129" s="15"/>
      <c r="X129" s="15"/>
      <c r="Y129" s="943" t="s">
        <v>763</v>
      </c>
      <c r="Z129" s="931">
        <v>15.88</v>
      </c>
      <c r="AA129" s="232"/>
      <c r="AB129" s="15"/>
      <c r="AC129" s="15"/>
      <c r="AD129" s="15"/>
      <c r="AE129" s="15"/>
      <c r="AF129" s="15"/>
      <c r="AG129" s="15"/>
      <c r="AH129" s="15"/>
      <c r="AI129" s="15"/>
      <c r="AJ129" s="15"/>
      <c r="AK129" s="412"/>
      <c r="AL129" s="413"/>
      <c r="AM129" s="794" t="s">
        <v>188</v>
      </c>
      <c r="AN129" s="131"/>
    </row>
    <row r="130" spans="1:40">
      <c r="A130" s="794" t="s">
        <v>126</v>
      </c>
      <c r="B130" s="131"/>
      <c r="C130" s="421"/>
      <c r="D130" s="421"/>
      <c r="E130" s="421"/>
      <c r="F130" s="421"/>
      <c r="G130" s="412"/>
      <c r="H130" s="412"/>
      <c r="I130" s="421"/>
      <c r="J130" s="421"/>
      <c r="K130" s="412"/>
      <c r="L130" s="38"/>
      <c r="M130" s="553"/>
      <c r="N130" s="553"/>
      <c r="O130" s="15"/>
      <c r="P130" s="15"/>
      <c r="Q130" s="497"/>
      <c r="R130" s="497"/>
      <c r="S130" s="497"/>
      <c r="T130" s="497"/>
      <c r="U130" s="553"/>
      <c r="V130" s="553"/>
      <c r="W130" s="15"/>
      <c r="X130" s="15"/>
      <c r="Y130" s="943"/>
      <c r="Z130" s="1076"/>
      <c r="AA130" s="232"/>
      <c r="AB130" s="15"/>
      <c r="AC130" s="15"/>
      <c r="AD130" s="15"/>
      <c r="AE130" s="15"/>
      <c r="AF130" s="15"/>
      <c r="AG130" s="15"/>
      <c r="AH130" s="15"/>
      <c r="AI130" s="15"/>
      <c r="AJ130" s="15"/>
      <c r="AK130" s="412"/>
      <c r="AL130" s="413"/>
      <c r="AM130" s="794" t="s">
        <v>126</v>
      </c>
      <c r="AN130" s="131"/>
    </row>
    <row r="131" spans="1:40" ht="15.75" thickBot="1">
      <c r="A131" s="410"/>
      <c r="B131" s="416"/>
      <c r="C131" s="422"/>
      <c r="D131" s="422"/>
      <c r="E131" s="422"/>
      <c r="F131" s="422"/>
      <c r="G131" s="414"/>
      <c r="H131" s="414"/>
      <c r="I131" s="422"/>
      <c r="J131" s="422"/>
      <c r="K131" s="414"/>
      <c r="L131" s="49"/>
      <c r="M131" s="554"/>
      <c r="N131" s="554"/>
      <c r="O131" s="24"/>
      <c r="P131" s="24"/>
      <c r="Q131" s="498"/>
      <c r="R131" s="498"/>
      <c r="S131" s="498"/>
      <c r="T131" s="498"/>
      <c r="U131" s="554"/>
      <c r="V131" s="554"/>
      <c r="W131" s="24"/>
      <c r="X131" s="24"/>
      <c r="Y131" s="944"/>
      <c r="Z131" s="1077"/>
      <c r="AA131" s="220"/>
      <c r="AB131" s="24"/>
      <c r="AC131" s="24"/>
      <c r="AD131" s="24"/>
      <c r="AE131" s="24"/>
      <c r="AF131" s="24"/>
      <c r="AG131" s="24"/>
      <c r="AH131" s="24"/>
      <c r="AI131" s="24"/>
      <c r="AJ131" s="24"/>
      <c r="AK131" s="414"/>
      <c r="AL131" s="415"/>
      <c r="AM131" s="410"/>
      <c r="AN131" s="416"/>
    </row>
    <row r="132" spans="1:40">
      <c r="A132" s="409" t="s">
        <v>484</v>
      </c>
      <c r="B132" s="792" t="s">
        <v>366</v>
      </c>
      <c r="C132" s="815"/>
      <c r="D132" s="815"/>
      <c r="E132" s="815"/>
      <c r="F132" s="815"/>
      <c r="G132" s="791"/>
      <c r="H132" s="791"/>
      <c r="I132" s="815"/>
      <c r="J132" s="815"/>
      <c r="K132" s="791" t="s">
        <v>311</v>
      </c>
      <c r="L132" s="33">
        <v>12.73</v>
      </c>
      <c r="M132" s="840"/>
      <c r="N132" s="840"/>
      <c r="O132" s="9"/>
      <c r="P132" s="9"/>
      <c r="Q132" s="824" t="s">
        <v>1070</v>
      </c>
      <c r="R132" s="912">
        <v>12.42</v>
      </c>
      <c r="S132" s="824" t="s">
        <v>661</v>
      </c>
      <c r="T132" s="912">
        <v>12.81</v>
      </c>
      <c r="U132" s="840"/>
      <c r="V132" s="840"/>
      <c r="W132" s="9"/>
      <c r="X132" s="9"/>
      <c r="Y132" s="922" t="s">
        <v>770</v>
      </c>
      <c r="Z132" s="923">
        <v>15.62</v>
      </c>
      <c r="AA132" s="226"/>
      <c r="AB132" s="9"/>
      <c r="AC132" s="9"/>
      <c r="AD132" s="9"/>
      <c r="AE132" s="9"/>
      <c r="AF132" s="9"/>
      <c r="AG132" s="9"/>
      <c r="AH132" s="9"/>
      <c r="AI132" s="9"/>
      <c r="AJ132" s="9"/>
      <c r="AK132" s="1091">
        <f>L132+R132+T132+Z132</f>
        <v>53.58</v>
      </c>
      <c r="AL132" s="795"/>
      <c r="AM132" s="409" t="s">
        <v>484</v>
      </c>
      <c r="AN132" s="792" t="s">
        <v>366</v>
      </c>
    </row>
    <row r="133" spans="1:40">
      <c r="A133" s="793"/>
      <c r="B133" s="131"/>
      <c r="C133" s="421"/>
      <c r="D133" s="421"/>
      <c r="E133" s="421"/>
      <c r="F133" s="421"/>
      <c r="G133" s="412"/>
      <c r="H133" s="412"/>
      <c r="I133" s="421"/>
      <c r="J133" s="421"/>
      <c r="K133" s="412"/>
      <c r="L133" s="38"/>
      <c r="M133" s="553"/>
      <c r="N133" s="553"/>
      <c r="O133" s="15"/>
      <c r="P133" s="15"/>
      <c r="Q133" s="497"/>
      <c r="R133" s="497"/>
      <c r="S133" s="497"/>
      <c r="T133" s="497"/>
      <c r="U133" s="553"/>
      <c r="V133" s="553"/>
      <c r="W133" s="15"/>
      <c r="X133" s="15"/>
      <c r="Y133" s="943"/>
      <c r="Z133" s="1076"/>
      <c r="AA133" s="232"/>
      <c r="AB133" s="15"/>
      <c r="AC133" s="15"/>
      <c r="AD133" s="15"/>
      <c r="AE133" s="15"/>
      <c r="AF133" s="15"/>
      <c r="AG133" s="15"/>
      <c r="AH133" s="15"/>
      <c r="AI133" s="15"/>
      <c r="AJ133" s="15"/>
      <c r="AK133" s="412"/>
      <c r="AL133" s="413"/>
      <c r="AM133" s="793"/>
      <c r="AN133" s="131"/>
    </row>
    <row r="134" spans="1:40">
      <c r="A134" s="794" t="s">
        <v>107</v>
      </c>
      <c r="B134" s="131"/>
      <c r="C134" s="421"/>
      <c r="D134" s="421"/>
      <c r="E134" s="421"/>
      <c r="F134" s="421"/>
      <c r="G134" s="412"/>
      <c r="H134" s="412"/>
      <c r="I134" s="421"/>
      <c r="J134" s="421"/>
      <c r="K134" s="412"/>
      <c r="L134" s="38"/>
      <c r="M134" s="553"/>
      <c r="N134" s="553"/>
      <c r="O134" s="15"/>
      <c r="P134" s="15"/>
      <c r="Q134" s="497"/>
      <c r="R134" s="497"/>
      <c r="S134" s="497"/>
      <c r="T134" s="497"/>
      <c r="U134" s="553"/>
      <c r="V134" s="553"/>
      <c r="W134" s="15"/>
      <c r="X134" s="15"/>
      <c r="Y134" s="943"/>
      <c r="Z134" s="1076"/>
      <c r="AA134" s="232"/>
      <c r="AB134" s="15"/>
      <c r="AC134" s="15"/>
      <c r="AD134" s="15"/>
      <c r="AE134" s="15"/>
      <c r="AF134" s="15"/>
      <c r="AG134" s="15"/>
      <c r="AH134" s="15"/>
      <c r="AI134" s="15"/>
      <c r="AJ134" s="15"/>
      <c r="AK134" s="412"/>
      <c r="AL134" s="413"/>
      <c r="AM134" s="794" t="s">
        <v>107</v>
      </c>
      <c r="AN134" s="131"/>
    </row>
    <row r="135" spans="1:40" ht="15.75" thickBot="1">
      <c r="A135" s="588"/>
      <c r="B135" s="796"/>
      <c r="C135" s="422"/>
      <c r="D135" s="422"/>
      <c r="E135" s="422"/>
      <c r="F135" s="422"/>
      <c r="G135" s="414"/>
      <c r="H135" s="414"/>
      <c r="I135" s="422"/>
      <c r="J135" s="422"/>
      <c r="K135" s="414"/>
      <c r="L135" s="49"/>
      <c r="M135" s="554"/>
      <c r="N135" s="554"/>
      <c r="O135" s="24"/>
      <c r="P135" s="24"/>
      <c r="Q135" s="498"/>
      <c r="R135" s="498"/>
      <c r="S135" s="498"/>
      <c r="T135" s="498"/>
      <c r="U135" s="554"/>
      <c r="V135" s="554"/>
      <c r="W135" s="24"/>
      <c r="X135" s="24"/>
      <c r="Y135" s="944"/>
      <c r="Z135" s="1077"/>
      <c r="AA135" s="220"/>
      <c r="AB135" s="24"/>
      <c r="AC135" s="24"/>
      <c r="AD135" s="24"/>
      <c r="AE135" s="24"/>
      <c r="AF135" s="24"/>
      <c r="AG135" s="24"/>
      <c r="AH135" s="24"/>
      <c r="AI135" s="24"/>
      <c r="AJ135" s="24"/>
      <c r="AK135" s="414"/>
      <c r="AL135" s="415"/>
      <c r="AM135" s="588"/>
      <c r="AN135" s="796"/>
    </row>
    <row r="136" spans="1:40">
      <c r="A136" s="409" t="s">
        <v>900</v>
      </c>
      <c r="B136" s="792" t="s">
        <v>901</v>
      </c>
      <c r="C136" s="816"/>
      <c r="D136" s="816"/>
      <c r="E136" s="816"/>
      <c r="F136" s="816"/>
      <c r="G136" s="790"/>
      <c r="H136" s="790"/>
      <c r="I136" s="816"/>
      <c r="J136" s="816"/>
      <c r="K136" s="790"/>
      <c r="L136" s="813"/>
      <c r="M136" s="841"/>
      <c r="N136" s="840"/>
      <c r="O136" s="9"/>
      <c r="P136" s="9"/>
      <c r="Q136" s="824"/>
      <c r="R136" s="824"/>
      <c r="S136" s="824"/>
      <c r="T136" s="824"/>
      <c r="U136" s="840"/>
      <c r="V136" s="840"/>
      <c r="W136" s="9"/>
      <c r="X136" s="9"/>
      <c r="Y136" s="922"/>
      <c r="Z136" s="1165"/>
      <c r="AA136" s="226"/>
      <c r="AB136" s="9"/>
      <c r="AC136" s="9" t="s">
        <v>902</v>
      </c>
      <c r="AD136" s="10">
        <v>12.76</v>
      </c>
      <c r="AE136" s="10"/>
      <c r="AF136" s="10"/>
      <c r="AG136" s="10"/>
      <c r="AH136" s="10"/>
      <c r="AI136" s="9"/>
      <c r="AJ136" s="9"/>
      <c r="AK136" s="1091">
        <v>12.76</v>
      </c>
      <c r="AL136" s="795"/>
      <c r="AM136" s="409" t="s">
        <v>900</v>
      </c>
      <c r="AN136" s="792" t="s">
        <v>901</v>
      </c>
    </row>
    <row r="137" spans="1:40">
      <c r="A137" s="793"/>
      <c r="B137" s="131"/>
      <c r="C137" s="372"/>
      <c r="D137" s="372"/>
      <c r="E137" s="372"/>
      <c r="F137" s="372"/>
      <c r="G137" s="789"/>
      <c r="H137" s="789"/>
      <c r="I137" s="372"/>
      <c r="J137" s="372"/>
      <c r="K137" s="789"/>
      <c r="L137" s="814"/>
      <c r="M137" s="550"/>
      <c r="N137" s="553"/>
      <c r="O137" s="15"/>
      <c r="P137" s="15"/>
      <c r="Q137" s="497"/>
      <c r="R137" s="497"/>
      <c r="S137" s="497"/>
      <c r="T137" s="497"/>
      <c r="U137" s="553"/>
      <c r="V137" s="553"/>
      <c r="W137" s="15"/>
      <c r="X137" s="15"/>
      <c r="Y137" s="943"/>
      <c r="Z137" s="1076"/>
      <c r="AA137" s="232"/>
      <c r="AB137" s="15"/>
      <c r="AC137" s="15"/>
      <c r="AD137" s="15"/>
      <c r="AE137" s="15"/>
      <c r="AF137" s="15"/>
      <c r="AG137" s="15"/>
      <c r="AH137" s="15"/>
      <c r="AI137" s="15"/>
      <c r="AJ137" s="15"/>
      <c r="AK137" s="412"/>
      <c r="AL137" s="413"/>
      <c r="AM137" s="793"/>
      <c r="AN137" s="131"/>
    </row>
    <row r="138" spans="1:40">
      <c r="A138" s="794" t="s">
        <v>107</v>
      </c>
      <c r="B138" s="131"/>
      <c r="C138" s="372"/>
      <c r="D138" s="372"/>
      <c r="E138" s="372"/>
      <c r="F138" s="372"/>
      <c r="G138" s="789"/>
      <c r="H138" s="789"/>
      <c r="I138" s="372"/>
      <c r="J138" s="372"/>
      <c r="K138" s="789"/>
      <c r="L138" s="814"/>
      <c r="M138" s="550"/>
      <c r="N138" s="553"/>
      <c r="O138" s="15"/>
      <c r="P138" s="15"/>
      <c r="Q138" s="497"/>
      <c r="R138" s="497"/>
      <c r="S138" s="497"/>
      <c r="T138" s="497"/>
      <c r="U138" s="553"/>
      <c r="V138" s="553"/>
      <c r="W138" s="15"/>
      <c r="X138" s="15"/>
      <c r="Y138" s="943"/>
      <c r="Z138" s="1076"/>
      <c r="AA138" s="232"/>
      <c r="AB138" s="15"/>
      <c r="AC138" s="15"/>
      <c r="AD138" s="15"/>
      <c r="AE138" s="15"/>
      <c r="AF138" s="15"/>
      <c r="AG138" s="15"/>
      <c r="AH138" s="15"/>
      <c r="AI138" s="15"/>
      <c r="AJ138" s="15"/>
      <c r="AK138" s="412"/>
      <c r="AL138" s="413"/>
      <c r="AM138" s="794" t="s">
        <v>107</v>
      </c>
      <c r="AN138" s="131"/>
    </row>
    <row r="139" spans="1:40" ht="15.75" thickBot="1">
      <c r="A139" s="410"/>
      <c r="B139" s="1169"/>
      <c r="C139" s="590"/>
      <c r="D139" s="590"/>
      <c r="E139" s="590"/>
      <c r="F139" s="590"/>
      <c r="G139" s="587"/>
      <c r="H139" s="587"/>
      <c r="I139" s="590"/>
      <c r="J139" s="590"/>
      <c r="K139" s="587"/>
      <c r="L139" s="1168"/>
      <c r="M139" s="859"/>
      <c r="N139" s="554"/>
      <c r="O139" s="24"/>
      <c r="P139" s="24"/>
      <c r="Q139" s="498"/>
      <c r="R139" s="498"/>
      <c r="S139" s="498"/>
      <c r="T139" s="498"/>
      <c r="U139" s="554"/>
      <c r="V139" s="554"/>
      <c r="W139" s="24"/>
      <c r="X139" s="24"/>
      <c r="Y139" s="944"/>
      <c r="Z139" s="1077"/>
      <c r="AA139" s="220"/>
      <c r="AB139" s="24"/>
      <c r="AC139" s="24"/>
      <c r="AD139" s="24"/>
      <c r="AE139" s="24"/>
      <c r="AF139" s="24"/>
      <c r="AG139" s="24"/>
      <c r="AH139" s="24"/>
      <c r="AI139" s="24"/>
      <c r="AJ139" s="24"/>
      <c r="AK139" s="414"/>
      <c r="AL139" s="415"/>
      <c r="AM139" s="410"/>
      <c r="AN139" s="1169"/>
    </row>
    <row r="140" spans="1:40">
      <c r="A140" s="790"/>
      <c r="B140" s="791"/>
      <c r="C140" s="816"/>
      <c r="D140" s="816"/>
      <c r="E140" s="816"/>
      <c r="F140" s="816"/>
      <c r="G140" s="790"/>
      <c r="H140" s="790"/>
      <c r="I140" s="816"/>
      <c r="J140" s="816"/>
      <c r="K140" s="790"/>
      <c r="L140" s="813"/>
      <c r="M140" s="841"/>
      <c r="N140" s="840"/>
      <c r="O140" s="9"/>
      <c r="P140" s="9"/>
      <c r="Q140" s="824"/>
      <c r="R140" s="824"/>
      <c r="S140" s="824"/>
      <c r="T140" s="824"/>
      <c r="U140" s="840"/>
      <c r="V140" s="840"/>
      <c r="W140" s="9"/>
      <c r="X140" s="9"/>
      <c r="Y140" s="922"/>
      <c r="Z140" s="1165"/>
      <c r="AA140" s="226"/>
      <c r="AB140" s="9"/>
      <c r="AC140" s="9"/>
      <c r="AD140" s="9"/>
      <c r="AE140" s="9"/>
      <c r="AF140" s="9"/>
      <c r="AG140" s="9"/>
      <c r="AH140" s="9"/>
      <c r="AI140" s="9"/>
      <c r="AJ140" s="9"/>
      <c r="AK140" s="791"/>
      <c r="AL140" s="791"/>
      <c r="AM140" s="790"/>
      <c r="AN140" s="790"/>
    </row>
    <row r="141" spans="1:40">
      <c r="A141" s="789"/>
      <c r="B141" s="412"/>
      <c r="C141" s="372"/>
      <c r="D141" s="372"/>
      <c r="E141" s="372"/>
      <c r="F141" s="372"/>
      <c r="G141" s="789"/>
      <c r="H141" s="789"/>
      <c r="I141" s="372"/>
      <c r="J141" s="372"/>
      <c r="K141" s="789"/>
      <c r="L141" s="814"/>
      <c r="M141" s="550"/>
      <c r="N141" s="553"/>
      <c r="O141" s="15"/>
      <c r="P141" s="15"/>
      <c r="Q141" s="497"/>
      <c r="R141" s="497"/>
      <c r="S141" s="497"/>
      <c r="T141" s="497"/>
      <c r="U141" s="553"/>
      <c r="V141" s="553"/>
      <c r="W141" s="15"/>
      <c r="X141" s="15"/>
      <c r="Y141" s="943"/>
      <c r="Z141" s="1076"/>
      <c r="AA141" s="232"/>
      <c r="AB141" s="15"/>
      <c r="AC141" s="15"/>
      <c r="AD141" s="15"/>
      <c r="AE141" s="15"/>
      <c r="AF141" s="15"/>
      <c r="AG141" s="15"/>
      <c r="AH141" s="15"/>
      <c r="AI141" s="15"/>
      <c r="AJ141" s="15"/>
      <c r="AK141" s="412"/>
      <c r="AL141" s="412"/>
      <c r="AM141" s="789"/>
      <c r="AN141" s="789"/>
    </row>
    <row r="142" spans="1:40">
      <c r="A142" s="789"/>
      <c r="B142" s="412"/>
      <c r="C142" s="372"/>
      <c r="D142" s="372"/>
      <c r="E142" s="372"/>
      <c r="F142" s="372"/>
      <c r="G142" s="789"/>
      <c r="H142" s="789"/>
      <c r="I142" s="372"/>
      <c r="J142" s="372"/>
      <c r="K142" s="789"/>
      <c r="L142" s="814"/>
      <c r="M142" s="550"/>
      <c r="N142" s="553"/>
      <c r="O142" s="15"/>
      <c r="P142" s="15"/>
      <c r="Q142" s="497"/>
      <c r="R142" s="497"/>
      <c r="S142" s="497"/>
      <c r="T142" s="497"/>
      <c r="U142" s="553"/>
      <c r="V142" s="553"/>
      <c r="W142" s="15"/>
      <c r="X142" s="15"/>
      <c r="Y142" s="943"/>
      <c r="Z142" s="1076"/>
      <c r="AA142" s="232"/>
      <c r="AB142" s="15"/>
      <c r="AC142" s="15"/>
      <c r="AD142" s="15"/>
      <c r="AE142" s="15"/>
      <c r="AF142" s="15"/>
      <c r="AG142" s="15"/>
      <c r="AH142" s="15"/>
      <c r="AI142" s="15"/>
      <c r="AJ142" s="15"/>
      <c r="AK142" s="412"/>
      <c r="AL142" s="412"/>
      <c r="AM142" s="789"/>
      <c r="AN142" s="789"/>
    </row>
    <row r="143" spans="1:40">
      <c r="A143" s="789"/>
      <c r="B143" s="412"/>
      <c r="C143" s="372"/>
      <c r="D143" s="372"/>
      <c r="E143" s="372"/>
      <c r="F143" s="372"/>
      <c r="G143" s="789"/>
      <c r="H143" s="789"/>
      <c r="I143" s="372"/>
      <c r="J143" s="372"/>
      <c r="K143" s="789"/>
      <c r="L143" s="814"/>
      <c r="M143" s="550"/>
      <c r="N143" s="553"/>
      <c r="O143" s="15"/>
      <c r="P143" s="15"/>
      <c r="Q143" s="497"/>
      <c r="R143" s="497"/>
      <c r="S143" s="497"/>
      <c r="T143" s="497"/>
      <c r="U143" s="553"/>
      <c r="V143" s="553"/>
      <c r="W143" s="15"/>
      <c r="X143" s="15"/>
      <c r="Y143" s="943"/>
      <c r="Z143" s="1076"/>
      <c r="AA143" s="232"/>
      <c r="AB143" s="15"/>
      <c r="AC143" s="15"/>
      <c r="AD143" s="15"/>
      <c r="AE143" s="15"/>
      <c r="AF143" s="15"/>
      <c r="AG143" s="15"/>
      <c r="AH143" s="15"/>
      <c r="AI143" s="15"/>
      <c r="AJ143" s="15"/>
      <c r="AK143" s="412"/>
      <c r="AL143" s="412"/>
      <c r="AM143" s="789"/>
      <c r="AN143" s="789"/>
    </row>
    <row r="144" spans="1:40">
      <c r="A144" s="789"/>
      <c r="B144" s="412"/>
      <c r="C144" s="372"/>
      <c r="D144" s="372"/>
      <c r="E144" s="372"/>
      <c r="F144" s="372"/>
      <c r="G144" s="789"/>
      <c r="H144" s="789"/>
      <c r="I144" s="372"/>
      <c r="J144" s="372"/>
      <c r="K144" s="789"/>
      <c r="L144" s="814"/>
      <c r="M144" s="550"/>
      <c r="N144" s="553"/>
      <c r="O144" s="15"/>
      <c r="P144" s="15"/>
      <c r="Q144" s="497"/>
      <c r="R144" s="497"/>
      <c r="S144" s="497"/>
      <c r="T144" s="497"/>
      <c r="U144" s="553"/>
      <c r="V144" s="553"/>
      <c r="W144" s="15"/>
      <c r="X144" s="15"/>
      <c r="Y144" s="943"/>
      <c r="Z144" s="1076"/>
      <c r="AA144" s="232"/>
      <c r="AB144" s="15"/>
      <c r="AC144" s="15"/>
      <c r="AD144" s="15"/>
      <c r="AE144" s="15"/>
      <c r="AF144" s="15"/>
      <c r="AG144" s="15"/>
      <c r="AH144" s="15"/>
      <c r="AI144" s="15"/>
      <c r="AJ144" s="15"/>
      <c r="AK144" s="412"/>
      <c r="AL144" s="412"/>
      <c r="AM144" s="789"/>
      <c r="AN144" s="789"/>
    </row>
    <row r="145" spans="1:40">
      <c r="A145" s="789"/>
      <c r="B145" s="412"/>
      <c r="C145" s="372"/>
      <c r="D145" s="372"/>
      <c r="E145" s="372"/>
      <c r="F145" s="372"/>
      <c r="G145" s="789"/>
      <c r="H145" s="789"/>
      <c r="I145" s="372"/>
      <c r="J145" s="372"/>
      <c r="K145" s="789"/>
      <c r="L145" s="814"/>
      <c r="M145" s="550"/>
      <c r="N145" s="553"/>
      <c r="O145" s="15"/>
      <c r="P145" s="15"/>
      <c r="Q145" s="497"/>
      <c r="R145" s="497"/>
      <c r="S145" s="497"/>
      <c r="T145" s="497"/>
      <c r="U145" s="553"/>
      <c r="V145" s="553"/>
      <c r="W145" s="15"/>
      <c r="X145" s="15"/>
      <c r="Y145" s="943"/>
      <c r="Z145" s="1076"/>
      <c r="AA145" s="232"/>
      <c r="AB145" s="15"/>
      <c r="AC145" s="15"/>
      <c r="AD145" s="15"/>
      <c r="AE145" s="15"/>
      <c r="AF145" s="15"/>
      <c r="AG145" s="15"/>
      <c r="AH145" s="15"/>
      <c r="AI145" s="15"/>
      <c r="AJ145" s="15"/>
      <c r="AK145" s="412"/>
      <c r="AL145" s="412"/>
      <c r="AM145" s="789"/>
      <c r="AN145" s="789"/>
    </row>
    <row r="146" spans="1:40">
      <c r="A146" s="789"/>
      <c r="B146" s="412"/>
      <c r="C146" s="372"/>
      <c r="D146" s="372"/>
      <c r="E146" s="372"/>
      <c r="F146" s="372"/>
      <c r="G146" s="789"/>
      <c r="H146" s="789"/>
      <c r="I146" s="372"/>
      <c r="J146" s="372"/>
      <c r="K146" s="789"/>
      <c r="L146" s="814"/>
      <c r="M146" s="550"/>
      <c r="N146" s="553"/>
      <c r="O146" s="15"/>
      <c r="P146" s="15"/>
      <c r="Q146" s="497"/>
      <c r="R146" s="497"/>
      <c r="S146" s="497"/>
      <c r="T146" s="497"/>
      <c r="U146" s="553"/>
      <c r="V146" s="553"/>
      <c r="W146" s="15"/>
      <c r="X146" s="15"/>
      <c r="Y146" s="943"/>
      <c r="Z146" s="1076"/>
      <c r="AA146" s="232"/>
      <c r="AB146" s="15"/>
      <c r="AC146" s="15"/>
      <c r="AD146" s="15"/>
      <c r="AE146" s="15"/>
      <c r="AF146" s="15"/>
      <c r="AG146" s="15"/>
      <c r="AH146" s="15"/>
      <c r="AI146" s="15"/>
      <c r="AJ146" s="15"/>
      <c r="AK146" s="412"/>
      <c r="AL146" s="412"/>
      <c r="AM146" s="789"/>
      <c r="AN146" s="789"/>
    </row>
    <row r="147" spans="1:40">
      <c r="A147" s="789"/>
      <c r="B147" s="789"/>
      <c r="C147" s="372"/>
      <c r="D147" s="372"/>
      <c r="E147" s="372"/>
      <c r="F147" s="372"/>
      <c r="G147" s="789"/>
      <c r="H147" s="789"/>
      <c r="I147" s="372"/>
      <c r="J147" s="372"/>
      <c r="K147" s="789"/>
      <c r="L147" s="814"/>
      <c r="M147" s="550"/>
      <c r="N147" s="553"/>
      <c r="O147" s="15"/>
      <c r="P147" s="15"/>
      <c r="Q147" s="497"/>
      <c r="R147" s="497"/>
      <c r="S147" s="497"/>
      <c r="T147" s="497"/>
      <c r="U147" s="553"/>
      <c r="V147" s="553"/>
      <c r="W147" s="15"/>
      <c r="X147" s="15"/>
      <c r="Y147" s="943"/>
      <c r="Z147" s="1076"/>
      <c r="AA147" s="232"/>
      <c r="AB147" s="15"/>
      <c r="AC147" s="15"/>
      <c r="AD147" s="15"/>
      <c r="AE147" s="15"/>
      <c r="AF147" s="15"/>
      <c r="AG147" s="15"/>
      <c r="AH147" s="15"/>
      <c r="AI147" s="15"/>
      <c r="AJ147" s="15"/>
      <c r="AK147" s="412"/>
      <c r="AL147" s="412"/>
      <c r="AM147" s="789"/>
      <c r="AN147" s="789"/>
    </row>
    <row r="148" spans="1:40">
      <c r="A148" s="789"/>
      <c r="B148" s="789"/>
      <c r="C148" s="372"/>
      <c r="D148" s="372"/>
      <c r="E148" s="372"/>
      <c r="F148" s="372"/>
      <c r="G148" s="789"/>
      <c r="H148" s="789"/>
      <c r="I148" s="372"/>
      <c r="J148" s="372"/>
      <c r="K148" s="789"/>
      <c r="L148" s="789"/>
      <c r="M148" s="550"/>
      <c r="N148" s="553"/>
      <c r="O148" s="15"/>
      <c r="P148" s="15"/>
      <c r="Q148" s="497"/>
      <c r="R148" s="497"/>
      <c r="S148" s="497"/>
      <c r="T148" s="497"/>
      <c r="U148" s="553"/>
      <c r="V148" s="553"/>
      <c r="W148" s="15"/>
      <c r="X148" s="15"/>
      <c r="Y148" s="943"/>
      <c r="Z148" s="1076"/>
      <c r="AA148" s="232"/>
      <c r="AB148" s="15"/>
      <c r="AC148" s="15"/>
      <c r="AD148" s="15"/>
      <c r="AE148" s="15"/>
      <c r="AF148" s="15"/>
      <c r="AG148" s="15"/>
      <c r="AH148" s="15"/>
      <c r="AI148" s="15"/>
      <c r="AJ148" s="15"/>
      <c r="AK148" s="412"/>
      <c r="AL148" s="412"/>
      <c r="AM148" s="789"/>
      <c r="AN148" s="789"/>
    </row>
    <row r="149" spans="1:40">
      <c r="A149" s="789"/>
      <c r="B149" s="789"/>
      <c r="C149" s="372"/>
      <c r="D149" s="372"/>
      <c r="E149" s="372"/>
      <c r="F149" s="372"/>
      <c r="G149" s="789"/>
      <c r="H149" s="789"/>
      <c r="I149" s="372"/>
      <c r="J149" s="372"/>
      <c r="K149" s="789"/>
      <c r="L149" s="789"/>
      <c r="M149" s="550"/>
      <c r="N149" s="553"/>
      <c r="O149" s="15"/>
      <c r="P149" s="15"/>
      <c r="Q149" s="497"/>
      <c r="R149" s="497"/>
      <c r="S149" s="497"/>
      <c r="T149" s="497"/>
      <c r="U149" s="553"/>
      <c r="V149" s="553"/>
      <c r="W149" s="15"/>
      <c r="X149" s="15"/>
      <c r="Y149" s="943"/>
      <c r="Z149" s="1076"/>
      <c r="AA149" s="232"/>
      <c r="AB149" s="15"/>
      <c r="AC149" s="15"/>
      <c r="AD149" s="15"/>
      <c r="AE149" s="15"/>
      <c r="AF149" s="15"/>
      <c r="AG149" s="15"/>
      <c r="AH149" s="15"/>
      <c r="AI149" s="15"/>
      <c r="AJ149" s="15"/>
      <c r="AK149" s="412"/>
      <c r="AL149" s="412"/>
      <c r="AM149" s="789"/>
      <c r="AN149" s="789"/>
    </row>
    <row r="150" spans="1:40">
      <c r="A150" s="789"/>
      <c r="B150" s="789"/>
      <c r="C150" s="372"/>
      <c r="D150" s="372"/>
      <c r="E150" s="372"/>
      <c r="F150" s="372"/>
      <c r="G150" s="789"/>
      <c r="H150" s="789"/>
      <c r="I150" s="372"/>
      <c r="J150" s="372"/>
      <c r="K150" s="789"/>
      <c r="L150" s="789"/>
      <c r="M150" s="550"/>
      <c r="N150" s="553"/>
      <c r="O150" s="15"/>
      <c r="P150" s="15"/>
      <c r="Q150" s="497"/>
      <c r="R150" s="497"/>
      <c r="S150" s="497"/>
      <c r="T150" s="497"/>
      <c r="U150" s="553"/>
      <c r="V150" s="553"/>
      <c r="W150" s="15"/>
      <c r="X150" s="15"/>
      <c r="Y150" s="943"/>
      <c r="Z150" s="1076"/>
      <c r="AA150" s="232"/>
      <c r="AB150" s="15"/>
      <c r="AC150" s="15"/>
      <c r="AD150" s="15"/>
      <c r="AE150" s="15"/>
      <c r="AF150" s="15"/>
      <c r="AG150" s="15"/>
      <c r="AH150" s="15"/>
      <c r="AI150" s="15"/>
      <c r="AJ150" s="15"/>
      <c r="AK150" s="412"/>
      <c r="AL150" s="412"/>
      <c r="AM150" s="789"/>
      <c r="AN150" s="789"/>
    </row>
    <row r="151" spans="1:40">
      <c r="A151" s="789"/>
      <c r="B151" s="789"/>
      <c r="C151" s="372"/>
      <c r="D151" s="372"/>
      <c r="E151" s="372"/>
      <c r="F151" s="372"/>
      <c r="G151" s="789"/>
      <c r="H151" s="789"/>
      <c r="I151" s="372"/>
      <c r="J151" s="372"/>
      <c r="K151" s="789"/>
      <c r="L151" s="789"/>
      <c r="M151" s="550"/>
      <c r="N151" s="553"/>
      <c r="O151" s="15"/>
      <c r="P151" s="15"/>
      <c r="Q151" s="497"/>
      <c r="R151" s="497"/>
      <c r="S151" s="497"/>
      <c r="T151" s="497"/>
      <c r="U151" s="553"/>
      <c r="V151" s="553"/>
      <c r="W151" s="15"/>
      <c r="X151" s="15"/>
      <c r="Y151" s="943"/>
      <c r="Z151" s="1076"/>
      <c r="AA151" s="232"/>
      <c r="AB151" s="15"/>
      <c r="AC151" s="15"/>
      <c r="AD151" s="15"/>
      <c r="AE151" s="15"/>
      <c r="AF151" s="15"/>
      <c r="AG151" s="15"/>
      <c r="AH151" s="15"/>
      <c r="AI151" s="15"/>
      <c r="AJ151" s="15"/>
      <c r="AK151" s="412"/>
      <c r="AL151" s="412"/>
      <c r="AM151" s="789"/>
      <c r="AN151" s="789"/>
    </row>
    <row r="152" spans="1:40">
      <c r="A152" s="789"/>
      <c r="B152" s="789"/>
      <c r="C152" s="372"/>
      <c r="D152" s="372"/>
      <c r="E152" s="372"/>
      <c r="F152" s="372"/>
      <c r="G152" s="789"/>
      <c r="H152" s="789"/>
      <c r="I152" s="372"/>
      <c r="J152" s="372"/>
      <c r="K152" s="789"/>
      <c r="L152" s="789"/>
      <c r="M152" s="550"/>
      <c r="N152" s="553"/>
      <c r="O152" s="15"/>
      <c r="P152" s="15"/>
      <c r="Q152" s="497"/>
      <c r="R152" s="497"/>
      <c r="S152" s="497"/>
      <c r="T152" s="497"/>
      <c r="U152" s="553"/>
      <c r="V152" s="553"/>
      <c r="W152" s="15"/>
      <c r="X152" s="15"/>
      <c r="Y152" s="943"/>
      <c r="Z152" s="1076"/>
      <c r="AA152" s="232"/>
      <c r="AB152" s="15"/>
      <c r="AC152" s="15"/>
      <c r="AD152" s="15"/>
      <c r="AE152" s="15"/>
      <c r="AF152" s="15"/>
      <c r="AG152" s="15"/>
      <c r="AH152" s="15"/>
      <c r="AI152" s="15"/>
      <c r="AJ152" s="15"/>
      <c r="AK152" s="412"/>
      <c r="AL152" s="412"/>
      <c r="AM152" s="789"/>
      <c r="AN152" s="789"/>
    </row>
    <row r="153" spans="1:40">
      <c r="A153" s="789"/>
      <c r="B153" s="789"/>
      <c r="C153" s="372"/>
      <c r="D153" s="372"/>
      <c r="E153" s="372"/>
      <c r="F153" s="372"/>
      <c r="G153" s="789"/>
      <c r="H153" s="789"/>
      <c r="I153" s="372"/>
      <c r="J153" s="372"/>
      <c r="K153" s="789"/>
      <c r="L153" s="789"/>
      <c r="M153" s="550"/>
      <c r="N153" s="553"/>
      <c r="O153" s="15"/>
      <c r="P153" s="15"/>
      <c r="Q153" s="412"/>
      <c r="R153" s="412"/>
      <c r="S153" s="412"/>
      <c r="T153" s="412"/>
      <c r="U153" s="553"/>
      <c r="V153" s="553"/>
      <c r="W153" s="15"/>
      <c r="X153" s="15"/>
      <c r="Y153" s="943"/>
      <c r="Z153" s="1076"/>
      <c r="AA153" s="232"/>
      <c r="AB153" s="15"/>
      <c r="AC153" s="15"/>
      <c r="AD153" s="15"/>
      <c r="AE153" s="15"/>
      <c r="AF153" s="15"/>
      <c r="AG153" s="15"/>
      <c r="AH153" s="15"/>
      <c r="AI153" s="15"/>
      <c r="AJ153" s="15"/>
      <c r="AK153" s="412"/>
      <c r="AL153" s="412"/>
      <c r="AM153" s="789"/>
      <c r="AN153" s="789"/>
    </row>
    <row r="154" spans="1:40">
      <c r="N154" s="1155"/>
      <c r="O154" s="1155"/>
      <c r="P154" s="1155"/>
      <c r="Q154" s="1155"/>
      <c r="R154" s="1155"/>
      <c r="S154" s="1155"/>
      <c r="T154" s="1155"/>
      <c r="U154" s="1155"/>
      <c r="V154" s="1155"/>
      <c r="W154" s="1155"/>
      <c r="X154" s="1155"/>
      <c r="Y154" s="1155"/>
      <c r="Z154" s="1155"/>
      <c r="AA154" s="1155"/>
      <c r="AB154" s="1155"/>
      <c r="AC154" s="1155"/>
      <c r="AD154" s="1155"/>
      <c r="AE154" s="1155"/>
      <c r="AF154" s="1155"/>
      <c r="AG154" s="1155"/>
      <c r="AH154" s="1155"/>
      <c r="AI154" s="1155"/>
      <c r="AJ154" s="1155"/>
      <c r="AK154" s="1155"/>
      <c r="AL154" s="1155"/>
    </row>
    <row r="155" spans="1:40">
      <c r="N155" s="1155"/>
      <c r="O155" s="1155"/>
      <c r="P155" s="1155"/>
      <c r="Q155" s="1155"/>
      <c r="R155" s="1155"/>
      <c r="S155" s="1155"/>
      <c r="T155" s="1155"/>
      <c r="U155" s="1155"/>
      <c r="V155" s="1155"/>
      <c r="W155" s="1155"/>
      <c r="X155" s="1155"/>
      <c r="Y155" s="1155"/>
      <c r="Z155" s="1155"/>
      <c r="AA155" s="1155"/>
      <c r="AB155" s="1155"/>
      <c r="AC155" s="1155"/>
      <c r="AD155" s="1155"/>
      <c r="AE155" s="1155"/>
      <c r="AF155" s="1155"/>
      <c r="AG155" s="1155"/>
      <c r="AH155" s="1155"/>
      <c r="AI155" s="1155"/>
      <c r="AJ155" s="1155"/>
      <c r="AK155" s="1155"/>
      <c r="AL155" s="1155"/>
    </row>
    <row r="156" spans="1:40">
      <c r="N156" s="1155"/>
      <c r="O156" s="1155"/>
      <c r="P156" s="1155"/>
      <c r="Q156" s="1155"/>
      <c r="R156" s="1155"/>
      <c r="S156" s="1155"/>
      <c r="T156" s="1155"/>
      <c r="U156" s="1155"/>
      <c r="V156" s="1155"/>
      <c r="W156" s="1155"/>
      <c r="X156" s="1155"/>
      <c r="Y156" s="1155"/>
      <c r="Z156" s="1155"/>
      <c r="AA156" s="1155"/>
      <c r="AB156" s="1155"/>
      <c r="AC156" s="1155"/>
      <c r="AD156" s="1155"/>
      <c r="AE156" s="1155"/>
      <c r="AF156" s="1155"/>
      <c r="AG156" s="1155"/>
      <c r="AH156" s="1155"/>
      <c r="AI156" s="1155"/>
      <c r="AJ156" s="1155"/>
      <c r="AK156" s="1155"/>
      <c r="AL156" s="1155"/>
    </row>
    <row r="157" spans="1:40">
      <c r="N157" s="1155"/>
      <c r="O157" s="1155"/>
      <c r="P157" s="1155"/>
      <c r="Q157" s="1155"/>
      <c r="R157" s="1155"/>
      <c r="S157" s="1155"/>
      <c r="T157" s="1155"/>
      <c r="U157" s="1155"/>
      <c r="V157" s="1155"/>
      <c r="W157" s="1155"/>
      <c r="X157" s="1155"/>
      <c r="Y157" s="1155"/>
      <c r="Z157" s="1155"/>
      <c r="AA157" s="1155"/>
      <c r="AB157" s="1155"/>
      <c r="AC157" s="1155"/>
      <c r="AD157" s="1155"/>
      <c r="AE157" s="1155"/>
      <c r="AF157" s="1155"/>
      <c r="AG157" s="1155"/>
      <c r="AH157" s="1155"/>
      <c r="AI157" s="1155"/>
      <c r="AJ157" s="1155"/>
      <c r="AK157" s="1155"/>
      <c r="AL157" s="1155"/>
    </row>
    <row r="158" spans="1:40">
      <c r="N158" s="1155"/>
      <c r="O158" s="1155"/>
      <c r="P158" s="1155"/>
      <c r="Q158" s="1155"/>
      <c r="R158" s="1155"/>
      <c r="S158" s="1155"/>
      <c r="T158" s="1155"/>
      <c r="U158" s="1155"/>
      <c r="V158" s="1155"/>
      <c r="W158" s="1155"/>
      <c r="X158" s="1155"/>
      <c r="Y158" s="1155"/>
      <c r="Z158" s="1155"/>
      <c r="AA158" s="1155"/>
      <c r="AB158" s="1155"/>
      <c r="AC158" s="1155"/>
      <c r="AD158" s="1155"/>
      <c r="AE158" s="1155"/>
      <c r="AF158" s="1155"/>
      <c r="AG158" s="1155"/>
      <c r="AH158" s="1155"/>
      <c r="AI158" s="1155"/>
      <c r="AJ158" s="1155"/>
      <c r="AK158" s="1155"/>
      <c r="AL158" s="1155"/>
    </row>
    <row r="159" spans="1:40">
      <c r="Z159"/>
    </row>
    <row r="160" spans="1:40">
      <c r="Z160"/>
    </row>
    <row r="161" spans="26:26">
      <c r="Z161"/>
    </row>
    <row r="162" spans="26:26">
      <c r="Z162"/>
    </row>
    <row r="163" spans="26:26">
      <c r="Z163"/>
    </row>
    <row r="164" spans="26:26">
      <c r="Z164"/>
    </row>
    <row r="165" spans="26:26">
      <c r="Z165"/>
    </row>
    <row r="166" spans="26:26">
      <c r="Z166"/>
    </row>
    <row r="167" spans="26:26">
      <c r="Z167"/>
    </row>
    <row r="168" spans="26:26">
      <c r="Z168"/>
    </row>
    <row r="169" spans="26:26">
      <c r="Z169"/>
    </row>
    <row r="170" spans="26:26">
      <c r="Z170"/>
    </row>
    <row r="171" spans="26:26">
      <c r="Z171"/>
    </row>
    <row r="172" spans="26:26">
      <c r="Z172"/>
    </row>
    <row r="173" spans="26:26">
      <c r="Z173"/>
    </row>
    <row r="174" spans="26:26">
      <c r="Z174"/>
    </row>
    <row r="175" spans="26:26">
      <c r="Z175"/>
    </row>
    <row r="176" spans="26:26">
      <c r="Z176"/>
    </row>
    <row r="177" spans="26:26">
      <c r="Z177"/>
    </row>
    <row r="178" spans="26:26">
      <c r="Z178"/>
    </row>
    <row r="179" spans="26:26">
      <c r="Z179"/>
    </row>
    <row r="180" spans="26:26">
      <c r="Z180"/>
    </row>
    <row r="181" spans="26:26">
      <c r="Z181"/>
    </row>
    <row r="182" spans="26:26">
      <c r="Z182"/>
    </row>
    <row r="183" spans="26:26">
      <c r="Z183"/>
    </row>
    <row r="184" spans="26:26">
      <c r="Z184"/>
    </row>
    <row r="185" spans="26:26">
      <c r="Z185"/>
    </row>
    <row r="186" spans="26:26">
      <c r="Z186"/>
    </row>
    <row r="187" spans="26:26">
      <c r="Z187"/>
    </row>
    <row r="188" spans="26:26">
      <c r="Z188"/>
    </row>
    <row r="189" spans="26:26">
      <c r="Z189"/>
    </row>
    <row r="190" spans="26:26">
      <c r="Z190"/>
    </row>
    <row r="191" spans="26:26">
      <c r="Z191"/>
    </row>
    <row r="192" spans="26:26">
      <c r="Z192"/>
    </row>
    <row r="193" spans="26:26">
      <c r="Z193"/>
    </row>
    <row r="194" spans="26:26">
      <c r="Z194"/>
    </row>
    <row r="195" spans="26:26">
      <c r="Z195"/>
    </row>
    <row r="196" spans="26:26">
      <c r="Z196"/>
    </row>
    <row r="197" spans="26:26">
      <c r="Z197"/>
    </row>
    <row r="198" spans="26:26">
      <c r="Z198"/>
    </row>
    <row r="199" spans="26:26">
      <c r="Z199"/>
    </row>
    <row r="200" spans="26:26">
      <c r="Z200"/>
    </row>
    <row r="201" spans="26:26">
      <c r="Z201"/>
    </row>
    <row r="202" spans="26:26">
      <c r="Z202"/>
    </row>
    <row r="203" spans="26:26">
      <c r="Z203"/>
    </row>
    <row r="204" spans="26:26">
      <c r="Z204"/>
    </row>
    <row r="205" spans="26:26">
      <c r="Z205"/>
    </row>
    <row r="206" spans="26:26">
      <c r="Z206"/>
    </row>
    <row r="207" spans="26:26">
      <c r="Z207"/>
    </row>
    <row r="208" spans="26:26">
      <c r="Z208"/>
    </row>
    <row r="209" spans="26:26">
      <c r="Z209"/>
    </row>
    <row r="210" spans="26:26">
      <c r="Z210"/>
    </row>
    <row r="211" spans="26:26">
      <c r="Z211"/>
    </row>
    <row r="212" spans="26:26">
      <c r="Z212"/>
    </row>
    <row r="213" spans="26:26">
      <c r="Z213"/>
    </row>
    <row r="214" spans="26:26">
      <c r="Z214"/>
    </row>
    <row r="215" spans="26:26">
      <c r="Z215"/>
    </row>
    <row r="216" spans="26:26">
      <c r="Z216"/>
    </row>
    <row r="217" spans="26:26">
      <c r="Z217"/>
    </row>
    <row r="218" spans="26:26">
      <c r="Z218"/>
    </row>
    <row r="219" spans="26:26">
      <c r="Z219"/>
    </row>
    <row r="220" spans="26:26">
      <c r="Z220"/>
    </row>
    <row r="221" spans="26:26">
      <c r="Z221"/>
    </row>
    <row r="222" spans="26:26">
      <c r="Z222"/>
    </row>
    <row r="223" spans="26:26">
      <c r="Z223"/>
    </row>
    <row r="224" spans="26:26">
      <c r="Z224"/>
    </row>
    <row r="225" spans="26:26">
      <c r="Z225"/>
    </row>
    <row r="226" spans="26:26">
      <c r="Z226"/>
    </row>
    <row r="227" spans="26:26">
      <c r="Z227"/>
    </row>
    <row r="228" spans="26:26">
      <c r="Z228"/>
    </row>
    <row r="229" spans="26:26">
      <c r="Z229"/>
    </row>
    <row r="230" spans="26:26">
      <c r="Z230"/>
    </row>
    <row r="231" spans="26:26">
      <c r="Z231"/>
    </row>
    <row r="232" spans="26:26">
      <c r="Z232"/>
    </row>
    <row r="233" spans="26:26">
      <c r="Z233"/>
    </row>
    <row r="234" spans="26:26">
      <c r="Z234"/>
    </row>
    <row r="235" spans="26:26">
      <c r="Z235"/>
    </row>
    <row r="236" spans="26:26">
      <c r="Z236"/>
    </row>
    <row r="237" spans="26:26">
      <c r="Z237"/>
    </row>
    <row r="238" spans="26:26">
      <c r="Z238"/>
    </row>
    <row r="239" spans="26:26">
      <c r="Z239"/>
    </row>
    <row r="240" spans="26:26">
      <c r="Z240"/>
    </row>
    <row r="241" spans="26:26">
      <c r="Z241"/>
    </row>
    <row r="242" spans="26:26">
      <c r="Z242"/>
    </row>
    <row r="243" spans="26:26">
      <c r="Z243"/>
    </row>
    <row r="244" spans="26:26">
      <c r="Z244"/>
    </row>
    <row r="245" spans="26:26">
      <c r="Z245"/>
    </row>
    <row r="246" spans="26:26">
      <c r="Z246"/>
    </row>
    <row r="247" spans="26:26">
      <c r="Z247"/>
    </row>
    <row r="248" spans="26:26">
      <c r="Z248"/>
    </row>
    <row r="249" spans="26:26">
      <c r="Z249"/>
    </row>
    <row r="250" spans="26:26">
      <c r="Z250"/>
    </row>
    <row r="251" spans="26:26">
      <c r="Z251"/>
    </row>
    <row r="252" spans="26:26">
      <c r="Z252"/>
    </row>
    <row r="253" spans="26:26">
      <c r="Z253"/>
    </row>
    <row r="254" spans="26:26">
      <c r="Z254"/>
    </row>
    <row r="255" spans="26:26">
      <c r="Z255"/>
    </row>
    <row r="256" spans="26:26">
      <c r="Z256"/>
    </row>
    <row r="257" spans="26:26">
      <c r="Z257"/>
    </row>
    <row r="258" spans="26:26">
      <c r="Z258"/>
    </row>
    <row r="259" spans="26:26">
      <c r="Z259"/>
    </row>
    <row r="260" spans="26:26">
      <c r="Z260"/>
    </row>
    <row r="261" spans="26:26">
      <c r="Z261"/>
    </row>
    <row r="262" spans="26:26">
      <c r="Z262"/>
    </row>
    <row r="263" spans="26:26">
      <c r="Z263"/>
    </row>
    <row r="264" spans="26:26">
      <c r="Z264"/>
    </row>
    <row r="265" spans="26:26">
      <c r="Z265"/>
    </row>
    <row r="266" spans="26:26">
      <c r="Z266"/>
    </row>
    <row r="267" spans="26:26">
      <c r="Z267"/>
    </row>
    <row r="268" spans="26:26">
      <c r="Z268"/>
    </row>
    <row r="269" spans="26:26">
      <c r="Z269"/>
    </row>
    <row r="270" spans="26:26">
      <c r="Z270"/>
    </row>
    <row r="271" spans="26:26">
      <c r="Z271"/>
    </row>
    <row r="272" spans="26:26">
      <c r="Z272"/>
    </row>
    <row r="273" spans="26:26">
      <c r="Z273"/>
    </row>
    <row r="274" spans="26:26">
      <c r="Z274"/>
    </row>
    <row r="275" spans="26:26">
      <c r="Z275"/>
    </row>
    <row r="276" spans="26:26">
      <c r="Z276"/>
    </row>
    <row r="277" spans="26:26">
      <c r="Z277"/>
    </row>
    <row r="278" spans="26:26">
      <c r="Z278"/>
    </row>
    <row r="279" spans="26:26">
      <c r="Z279"/>
    </row>
    <row r="280" spans="26:26">
      <c r="Z280"/>
    </row>
    <row r="281" spans="26:26">
      <c r="Z281"/>
    </row>
    <row r="282" spans="26:26">
      <c r="Z282"/>
    </row>
    <row r="283" spans="26:26">
      <c r="Z283"/>
    </row>
    <row r="284" spans="26:26">
      <c r="Z284"/>
    </row>
    <row r="285" spans="26:26">
      <c r="Z285"/>
    </row>
    <row r="286" spans="26:26">
      <c r="Z286"/>
    </row>
    <row r="287" spans="26:26">
      <c r="Z287"/>
    </row>
    <row r="288" spans="26:26">
      <c r="Z288"/>
    </row>
    <row r="289" spans="26:26">
      <c r="Z289"/>
    </row>
    <row r="290" spans="26:26">
      <c r="Z290"/>
    </row>
    <row r="291" spans="26:26">
      <c r="Z291"/>
    </row>
    <row r="292" spans="26:26">
      <c r="Z292"/>
    </row>
    <row r="293" spans="26:26">
      <c r="Z293"/>
    </row>
    <row r="294" spans="26:26">
      <c r="Z294"/>
    </row>
    <row r="295" spans="26:26">
      <c r="Z295"/>
    </row>
    <row r="296" spans="26:26">
      <c r="Z296"/>
    </row>
    <row r="297" spans="26:26">
      <c r="Z297"/>
    </row>
    <row r="298" spans="26:26">
      <c r="Z298"/>
    </row>
    <row r="299" spans="26:26">
      <c r="Z299"/>
    </row>
    <row r="300" spans="26:26">
      <c r="Z300"/>
    </row>
    <row r="301" spans="26:26">
      <c r="Z301"/>
    </row>
    <row r="302" spans="26:26">
      <c r="Z302"/>
    </row>
    <row r="303" spans="26:26">
      <c r="Z303"/>
    </row>
    <row r="304" spans="26:26">
      <c r="Z304"/>
    </row>
    <row r="305" spans="26:26">
      <c r="Z305"/>
    </row>
    <row r="306" spans="26:26">
      <c r="Z306"/>
    </row>
    <row r="307" spans="26:26">
      <c r="Z307"/>
    </row>
    <row r="308" spans="26:26">
      <c r="Z308"/>
    </row>
    <row r="309" spans="26:26">
      <c r="Z309"/>
    </row>
    <row r="310" spans="26:26">
      <c r="Z310"/>
    </row>
    <row r="311" spans="26:26">
      <c r="Z311"/>
    </row>
    <row r="312" spans="26:26">
      <c r="Z312"/>
    </row>
    <row r="313" spans="26:26">
      <c r="Z313"/>
    </row>
    <row r="314" spans="26:26">
      <c r="Z314"/>
    </row>
    <row r="315" spans="26:26">
      <c r="Z315"/>
    </row>
    <row r="316" spans="26:26">
      <c r="Z316"/>
    </row>
    <row r="317" spans="26:26">
      <c r="Z317"/>
    </row>
    <row r="318" spans="26:26">
      <c r="Z318"/>
    </row>
    <row r="319" spans="26:26">
      <c r="Z319"/>
    </row>
    <row r="320" spans="26:26">
      <c r="Z320"/>
    </row>
    <row r="321" spans="26:26">
      <c r="Z321"/>
    </row>
    <row r="322" spans="26:26">
      <c r="Z322"/>
    </row>
    <row r="323" spans="26:26">
      <c r="Z323"/>
    </row>
    <row r="324" spans="26:26">
      <c r="Z324"/>
    </row>
    <row r="325" spans="26:26">
      <c r="Z325"/>
    </row>
    <row r="326" spans="26:26">
      <c r="Z326"/>
    </row>
    <row r="327" spans="26:26">
      <c r="Z327"/>
    </row>
    <row r="328" spans="26:26">
      <c r="Z328"/>
    </row>
    <row r="329" spans="26:26">
      <c r="Z329"/>
    </row>
    <row r="330" spans="26:26">
      <c r="Z330"/>
    </row>
    <row r="331" spans="26:26">
      <c r="Z331"/>
    </row>
    <row r="332" spans="26:26">
      <c r="Z332"/>
    </row>
    <row r="333" spans="26:26">
      <c r="Z333"/>
    </row>
    <row r="334" spans="26:26">
      <c r="Z334"/>
    </row>
    <row r="335" spans="26:26">
      <c r="Z335"/>
    </row>
    <row r="336" spans="26:26">
      <c r="Z336"/>
    </row>
    <row r="337" spans="26:26">
      <c r="Z337"/>
    </row>
    <row r="338" spans="26:26">
      <c r="Z338"/>
    </row>
    <row r="339" spans="26:26">
      <c r="Z339"/>
    </row>
    <row r="340" spans="26:26">
      <c r="Z340"/>
    </row>
    <row r="341" spans="26:26">
      <c r="Z341"/>
    </row>
    <row r="342" spans="26:26">
      <c r="Z342"/>
    </row>
    <row r="343" spans="26:26">
      <c r="Z343"/>
    </row>
    <row r="344" spans="26:26">
      <c r="Z344"/>
    </row>
    <row r="345" spans="26:26">
      <c r="Z345"/>
    </row>
    <row r="346" spans="26:26">
      <c r="Z346"/>
    </row>
    <row r="347" spans="26:26">
      <c r="Z347"/>
    </row>
    <row r="348" spans="26:26">
      <c r="Z348"/>
    </row>
    <row r="349" spans="26:26">
      <c r="Z349"/>
    </row>
    <row r="350" spans="26:26">
      <c r="Z350"/>
    </row>
    <row r="351" spans="26:26">
      <c r="Z351"/>
    </row>
    <row r="352" spans="26:26">
      <c r="Z352"/>
    </row>
    <row r="353" spans="26:26">
      <c r="Z353"/>
    </row>
    <row r="354" spans="26:26">
      <c r="Z354"/>
    </row>
    <row r="355" spans="26:26">
      <c r="Z355"/>
    </row>
    <row r="356" spans="26:26">
      <c r="Z356"/>
    </row>
    <row r="357" spans="26:26">
      <c r="Z357"/>
    </row>
    <row r="358" spans="26:26">
      <c r="Z358"/>
    </row>
    <row r="359" spans="26:26">
      <c r="Z359"/>
    </row>
    <row r="360" spans="26:26">
      <c r="Z360"/>
    </row>
    <row r="361" spans="26:26">
      <c r="Z361"/>
    </row>
    <row r="362" spans="26:26">
      <c r="Z362"/>
    </row>
    <row r="363" spans="26:26">
      <c r="Z363"/>
    </row>
    <row r="364" spans="26:26">
      <c r="Z364"/>
    </row>
    <row r="365" spans="26:26">
      <c r="Z365"/>
    </row>
    <row r="366" spans="26:26">
      <c r="Z366"/>
    </row>
    <row r="367" spans="26:26">
      <c r="Z367"/>
    </row>
    <row r="368" spans="26:26">
      <c r="Z368"/>
    </row>
    <row r="369" spans="26:26">
      <c r="Z369"/>
    </row>
    <row r="370" spans="26:26">
      <c r="Z370"/>
    </row>
    <row r="371" spans="26:26">
      <c r="Z371"/>
    </row>
    <row r="372" spans="26:26">
      <c r="Z372"/>
    </row>
    <row r="373" spans="26:26">
      <c r="Z373"/>
    </row>
    <row r="374" spans="26:26">
      <c r="Z374"/>
    </row>
    <row r="375" spans="26:26">
      <c r="Z375"/>
    </row>
    <row r="376" spans="26:26">
      <c r="Z376"/>
    </row>
    <row r="377" spans="26:26">
      <c r="Z377"/>
    </row>
    <row r="378" spans="26:26">
      <c r="Z378"/>
    </row>
    <row r="379" spans="26:26">
      <c r="Z379"/>
    </row>
    <row r="380" spans="26:26">
      <c r="Z380"/>
    </row>
    <row r="381" spans="26:26">
      <c r="Z381"/>
    </row>
    <row r="382" spans="26:26">
      <c r="Z382"/>
    </row>
    <row r="383" spans="26:26">
      <c r="Z383"/>
    </row>
    <row r="384" spans="26:26">
      <c r="Z384"/>
    </row>
    <row r="385" spans="26:26">
      <c r="Z385"/>
    </row>
    <row r="386" spans="26:26">
      <c r="Z386"/>
    </row>
    <row r="387" spans="26:26">
      <c r="Z387"/>
    </row>
    <row r="388" spans="26:26">
      <c r="Z388"/>
    </row>
    <row r="389" spans="26:26">
      <c r="Z389"/>
    </row>
    <row r="390" spans="26:26">
      <c r="Z390"/>
    </row>
    <row r="391" spans="26:26">
      <c r="Z391"/>
    </row>
    <row r="392" spans="26:26">
      <c r="Z392"/>
    </row>
    <row r="393" spans="26:26">
      <c r="Z393"/>
    </row>
    <row r="394" spans="26:26">
      <c r="Z394"/>
    </row>
    <row r="395" spans="26:26">
      <c r="Z395"/>
    </row>
    <row r="396" spans="26:26">
      <c r="Z396"/>
    </row>
    <row r="397" spans="26:26">
      <c r="Z397"/>
    </row>
    <row r="398" spans="26:26">
      <c r="Z398"/>
    </row>
    <row r="399" spans="26:26">
      <c r="Z399"/>
    </row>
    <row r="400" spans="26:26">
      <c r="Z400"/>
    </row>
    <row r="401" spans="26:26">
      <c r="Z401"/>
    </row>
    <row r="402" spans="26:26">
      <c r="Z402"/>
    </row>
    <row r="403" spans="26:26">
      <c r="Z403"/>
    </row>
    <row r="404" spans="26:26">
      <c r="Z404"/>
    </row>
    <row r="405" spans="26:26">
      <c r="Z405"/>
    </row>
    <row r="406" spans="26:26">
      <c r="Z406"/>
    </row>
    <row r="407" spans="26:26">
      <c r="Z407"/>
    </row>
    <row r="408" spans="26:26">
      <c r="Z408"/>
    </row>
    <row r="409" spans="26:26">
      <c r="Z409"/>
    </row>
    <row r="410" spans="26:26">
      <c r="Z410"/>
    </row>
    <row r="411" spans="26:26">
      <c r="Z411"/>
    </row>
    <row r="412" spans="26:26">
      <c r="Z412"/>
    </row>
    <row r="413" spans="26:26">
      <c r="Z413"/>
    </row>
    <row r="414" spans="26:26">
      <c r="Z414"/>
    </row>
    <row r="415" spans="26:26">
      <c r="Z415"/>
    </row>
    <row r="416" spans="26:26">
      <c r="Z416"/>
    </row>
    <row r="417" spans="26:26">
      <c r="Z417"/>
    </row>
    <row r="418" spans="26:26">
      <c r="Z418"/>
    </row>
    <row r="419" spans="26:26">
      <c r="Z419"/>
    </row>
    <row r="420" spans="26:26">
      <c r="Z420"/>
    </row>
    <row r="421" spans="26:26">
      <c r="Z421"/>
    </row>
    <row r="422" spans="26:26">
      <c r="Z422"/>
    </row>
    <row r="423" spans="26:26">
      <c r="Z423"/>
    </row>
    <row r="424" spans="26:26">
      <c r="Z424"/>
    </row>
    <row r="425" spans="26:26">
      <c r="Z425"/>
    </row>
    <row r="426" spans="26:26">
      <c r="Z426"/>
    </row>
    <row r="427" spans="26:26">
      <c r="Z427"/>
    </row>
    <row r="428" spans="26:26">
      <c r="Z428"/>
    </row>
    <row r="429" spans="26:26">
      <c r="Z429"/>
    </row>
    <row r="430" spans="26:26">
      <c r="Z430"/>
    </row>
    <row r="431" spans="26:26">
      <c r="Z431"/>
    </row>
    <row r="432" spans="26:26">
      <c r="Z432"/>
    </row>
    <row r="433" spans="26:26">
      <c r="Z433"/>
    </row>
    <row r="434" spans="26:26">
      <c r="Z434"/>
    </row>
    <row r="435" spans="26:26">
      <c r="Z435"/>
    </row>
    <row r="436" spans="26:26">
      <c r="Z436"/>
    </row>
    <row r="437" spans="26:26">
      <c r="Z437"/>
    </row>
    <row r="438" spans="26:26">
      <c r="Z438"/>
    </row>
    <row r="439" spans="26:26">
      <c r="Z439"/>
    </row>
    <row r="440" spans="26:26">
      <c r="Z440"/>
    </row>
    <row r="441" spans="26:26">
      <c r="Z441"/>
    </row>
    <row r="442" spans="26:26">
      <c r="Z442"/>
    </row>
    <row r="443" spans="26:26">
      <c r="Z443"/>
    </row>
    <row r="444" spans="26:26">
      <c r="Z444"/>
    </row>
    <row r="445" spans="26:26">
      <c r="Z445"/>
    </row>
    <row r="446" spans="26:26">
      <c r="Z446"/>
    </row>
    <row r="447" spans="26:26">
      <c r="Z447"/>
    </row>
    <row r="448" spans="26:26">
      <c r="Z448"/>
    </row>
    <row r="449" spans="26:26">
      <c r="Z449"/>
    </row>
    <row r="450" spans="26:26">
      <c r="Z450"/>
    </row>
    <row r="451" spans="26:26">
      <c r="Z451"/>
    </row>
    <row r="452" spans="26:26">
      <c r="Z452"/>
    </row>
    <row r="453" spans="26:26">
      <c r="Z453"/>
    </row>
    <row r="454" spans="26:26">
      <c r="Z454"/>
    </row>
    <row r="455" spans="26:26">
      <c r="Z455"/>
    </row>
    <row r="456" spans="26:26">
      <c r="Z456"/>
    </row>
    <row r="457" spans="26:26">
      <c r="Z457"/>
    </row>
    <row r="458" spans="26:26">
      <c r="Z458"/>
    </row>
    <row r="459" spans="26:26">
      <c r="Z459"/>
    </row>
    <row r="460" spans="26:26">
      <c r="Z460"/>
    </row>
    <row r="461" spans="26:26">
      <c r="Z461"/>
    </row>
    <row r="462" spans="26:26">
      <c r="Z462"/>
    </row>
    <row r="463" spans="26:26">
      <c r="Z463"/>
    </row>
    <row r="464" spans="26:26">
      <c r="Z464"/>
    </row>
    <row r="465" spans="26:26">
      <c r="Z465"/>
    </row>
    <row r="466" spans="26:26">
      <c r="Z466"/>
    </row>
    <row r="467" spans="26:26">
      <c r="Z467"/>
    </row>
    <row r="468" spans="26:26">
      <c r="Z468"/>
    </row>
    <row r="469" spans="26:26">
      <c r="Z469"/>
    </row>
    <row r="470" spans="26:26">
      <c r="Z470"/>
    </row>
    <row r="471" spans="26:26">
      <c r="Z471"/>
    </row>
    <row r="472" spans="26:26">
      <c r="Z472"/>
    </row>
    <row r="473" spans="26:26">
      <c r="Z473"/>
    </row>
    <row r="474" spans="26:26">
      <c r="Z474"/>
    </row>
    <row r="475" spans="26:26">
      <c r="Z475"/>
    </row>
    <row r="476" spans="26:26">
      <c r="Z476"/>
    </row>
    <row r="477" spans="26:26">
      <c r="Z477"/>
    </row>
    <row r="478" spans="26:26">
      <c r="Z478"/>
    </row>
    <row r="479" spans="26:26">
      <c r="Z479"/>
    </row>
    <row r="480" spans="26:26">
      <c r="Z480"/>
    </row>
    <row r="481" spans="26:26">
      <c r="Z481"/>
    </row>
    <row r="482" spans="26:26">
      <c r="Z482"/>
    </row>
    <row r="483" spans="26:26">
      <c r="Z483"/>
    </row>
    <row r="484" spans="26:26">
      <c r="Z484"/>
    </row>
    <row r="485" spans="26:26">
      <c r="Z485"/>
    </row>
    <row r="486" spans="26:26">
      <c r="Z486"/>
    </row>
    <row r="487" spans="26:26">
      <c r="Z487"/>
    </row>
    <row r="488" spans="26:26">
      <c r="Z488"/>
    </row>
    <row r="489" spans="26:26">
      <c r="Z489"/>
    </row>
    <row r="490" spans="26:26">
      <c r="Z490"/>
    </row>
    <row r="491" spans="26:26">
      <c r="Z491"/>
    </row>
    <row r="492" spans="26:26">
      <c r="Z492"/>
    </row>
    <row r="493" spans="26:26">
      <c r="Z493"/>
    </row>
    <row r="494" spans="26:26">
      <c r="Z494"/>
    </row>
    <row r="495" spans="26:26">
      <c r="Z495"/>
    </row>
    <row r="496" spans="26:26">
      <c r="Z496"/>
    </row>
    <row r="497" spans="26:26">
      <c r="Z497"/>
    </row>
    <row r="498" spans="26:26">
      <c r="Z498"/>
    </row>
    <row r="499" spans="26:26">
      <c r="Z499"/>
    </row>
    <row r="500" spans="26:26">
      <c r="Z500"/>
    </row>
    <row r="501" spans="26:26">
      <c r="Z501"/>
    </row>
    <row r="502" spans="26:26">
      <c r="Z502"/>
    </row>
    <row r="503" spans="26:26">
      <c r="Z503"/>
    </row>
    <row r="504" spans="26:26">
      <c r="Z504"/>
    </row>
    <row r="505" spans="26:26">
      <c r="Z505"/>
    </row>
    <row r="506" spans="26:26">
      <c r="Z506"/>
    </row>
    <row r="507" spans="26:26">
      <c r="Z507"/>
    </row>
    <row r="508" spans="26:26">
      <c r="Z508"/>
    </row>
    <row r="509" spans="26:26">
      <c r="Z509"/>
    </row>
    <row r="510" spans="26:26">
      <c r="Z510"/>
    </row>
    <row r="511" spans="26:26">
      <c r="Z511"/>
    </row>
    <row r="512" spans="26:26">
      <c r="Z512"/>
    </row>
    <row r="513" spans="26:26">
      <c r="Z513"/>
    </row>
    <row r="514" spans="26:26">
      <c r="Z514"/>
    </row>
    <row r="515" spans="26:26">
      <c r="Z515"/>
    </row>
    <row r="516" spans="26:26">
      <c r="Z516"/>
    </row>
    <row r="517" spans="26:26">
      <c r="Z517"/>
    </row>
    <row r="518" spans="26:26">
      <c r="Z518"/>
    </row>
    <row r="519" spans="26:26">
      <c r="Z519"/>
    </row>
    <row r="520" spans="26:26">
      <c r="Z520"/>
    </row>
    <row r="521" spans="26:26">
      <c r="Z521"/>
    </row>
    <row r="522" spans="26:26">
      <c r="Z522"/>
    </row>
    <row r="523" spans="26:26">
      <c r="Z523"/>
    </row>
    <row r="524" spans="26:26">
      <c r="Z524"/>
    </row>
    <row r="525" spans="26:26">
      <c r="Z525"/>
    </row>
    <row r="526" spans="26:26">
      <c r="Z526"/>
    </row>
    <row r="527" spans="26:26">
      <c r="Z527"/>
    </row>
    <row r="528" spans="26:26">
      <c r="Z528"/>
    </row>
    <row r="529" spans="26:26">
      <c r="Z529"/>
    </row>
    <row r="530" spans="26:26">
      <c r="Z530"/>
    </row>
    <row r="531" spans="26:26">
      <c r="Z531"/>
    </row>
    <row r="532" spans="26:26">
      <c r="Z532"/>
    </row>
    <row r="533" spans="26:26">
      <c r="Z533"/>
    </row>
    <row r="534" spans="26:26">
      <c r="Z534"/>
    </row>
    <row r="535" spans="26:26">
      <c r="Z535"/>
    </row>
    <row r="536" spans="26:26">
      <c r="Z536"/>
    </row>
    <row r="537" spans="26:26">
      <c r="Z537"/>
    </row>
    <row r="538" spans="26:26">
      <c r="Z538"/>
    </row>
    <row r="539" spans="26:26">
      <c r="Z539"/>
    </row>
    <row r="540" spans="26:26">
      <c r="Z540"/>
    </row>
    <row r="541" spans="26:26">
      <c r="Z541"/>
    </row>
    <row r="542" spans="26:26">
      <c r="Z542"/>
    </row>
    <row r="543" spans="26:26">
      <c r="Z543"/>
    </row>
    <row r="544" spans="26:26">
      <c r="Z544"/>
    </row>
    <row r="545" spans="26:26">
      <c r="Z545"/>
    </row>
    <row r="546" spans="26:26">
      <c r="Z546"/>
    </row>
    <row r="547" spans="26:26">
      <c r="Z547"/>
    </row>
    <row r="548" spans="26:26">
      <c r="Z548"/>
    </row>
    <row r="549" spans="26:26">
      <c r="Z549"/>
    </row>
    <row r="550" spans="26:26">
      <c r="Z550"/>
    </row>
    <row r="551" spans="26:26">
      <c r="Z551"/>
    </row>
    <row r="552" spans="26:26">
      <c r="Z552"/>
    </row>
    <row r="553" spans="26:26">
      <c r="Z553"/>
    </row>
    <row r="554" spans="26:26">
      <c r="Z554"/>
    </row>
    <row r="555" spans="26:26">
      <c r="Z555"/>
    </row>
    <row r="556" spans="26:26">
      <c r="Z556"/>
    </row>
    <row r="557" spans="26:26">
      <c r="Z557"/>
    </row>
    <row r="558" spans="26:26">
      <c r="Z558"/>
    </row>
    <row r="559" spans="26:26">
      <c r="Z559"/>
    </row>
    <row r="560" spans="26:26">
      <c r="Z560"/>
    </row>
    <row r="561" spans="26:26">
      <c r="Z561"/>
    </row>
    <row r="562" spans="26:26">
      <c r="Z562"/>
    </row>
    <row r="563" spans="26:26">
      <c r="Z563"/>
    </row>
    <row r="564" spans="26:26">
      <c r="Z564"/>
    </row>
    <row r="565" spans="26:26">
      <c r="Z565"/>
    </row>
    <row r="566" spans="26:26">
      <c r="Z566"/>
    </row>
    <row r="567" spans="26:26">
      <c r="Z567"/>
    </row>
    <row r="568" spans="26:26">
      <c r="Z568"/>
    </row>
    <row r="569" spans="26:26">
      <c r="Z569"/>
    </row>
    <row r="570" spans="26:26">
      <c r="Z570"/>
    </row>
    <row r="571" spans="26:26">
      <c r="Z571"/>
    </row>
    <row r="572" spans="26:26">
      <c r="Z572"/>
    </row>
    <row r="573" spans="26:26">
      <c r="Z573"/>
    </row>
    <row r="574" spans="26:26">
      <c r="Z574"/>
    </row>
    <row r="575" spans="26:26">
      <c r="Z575"/>
    </row>
    <row r="576" spans="26:26">
      <c r="Z576"/>
    </row>
    <row r="577" spans="26:26">
      <c r="Z577"/>
    </row>
    <row r="578" spans="26:26">
      <c r="Z578"/>
    </row>
    <row r="579" spans="26:26">
      <c r="Z579"/>
    </row>
    <row r="580" spans="26:26">
      <c r="Z580"/>
    </row>
    <row r="581" spans="26:26">
      <c r="Z581"/>
    </row>
    <row r="582" spans="26:26">
      <c r="Z582"/>
    </row>
    <row r="583" spans="26:26">
      <c r="Z583"/>
    </row>
    <row r="584" spans="26:26">
      <c r="Z584"/>
    </row>
    <row r="585" spans="26:26">
      <c r="Z585"/>
    </row>
    <row r="586" spans="26:26">
      <c r="Z586"/>
    </row>
    <row r="587" spans="26:26">
      <c r="Z587"/>
    </row>
    <row r="588" spans="26:26">
      <c r="Z588"/>
    </row>
    <row r="589" spans="26:26">
      <c r="Z589"/>
    </row>
    <row r="590" spans="26:26">
      <c r="Z590"/>
    </row>
    <row r="591" spans="26:26">
      <c r="Z591"/>
    </row>
    <row r="592" spans="26:26">
      <c r="Z592"/>
    </row>
    <row r="593" spans="26:26">
      <c r="Z593"/>
    </row>
    <row r="594" spans="26:26">
      <c r="Z594"/>
    </row>
    <row r="595" spans="26:26">
      <c r="Z595"/>
    </row>
    <row r="596" spans="26:26">
      <c r="Z596"/>
    </row>
    <row r="597" spans="26:26">
      <c r="Z597"/>
    </row>
    <row r="598" spans="26:26">
      <c r="Z598"/>
    </row>
    <row r="599" spans="26:26">
      <c r="Z599"/>
    </row>
    <row r="600" spans="26:26">
      <c r="Z600"/>
    </row>
    <row r="601" spans="26:26">
      <c r="Z601"/>
    </row>
    <row r="602" spans="26:26">
      <c r="Z602"/>
    </row>
    <row r="603" spans="26:26">
      <c r="Z603"/>
    </row>
    <row r="604" spans="26:26">
      <c r="Z604"/>
    </row>
    <row r="605" spans="26:26">
      <c r="Z605"/>
    </row>
    <row r="606" spans="26:26">
      <c r="Z606"/>
    </row>
    <row r="607" spans="26:26">
      <c r="Z607"/>
    </row>
    <row r="608" spans="26:26">
      <c r="Z608"/>
    </row>
    <row r="609" spans="26:26">
      <c r="Z609"/>
    </row>
    <row r="610" spans="26:26">
      <c r="Z610"/>
    </row>
    <row r="611" spans="26:26">
      <c r="Z611"/>
    </row>
    <row r="612" spans="26:26">
      <c r="Z612"/>
    </row>
    <row r="613" spans="26:26">
      <c r="Z613"/>
    </row>
    <row r="614" spans="26:26">
      <c r="Z614"/>
    </row>
    <row r="615" spans="26:26">
      <c r="Z615"/>
    </row>
    <row r="616" spans="26:26">
      <c r="Z616"/>
    </row>
    <row r="617" spans="26:26">
      <c r="Z617"/>
    </row>
    <row r="618" spans="26:26">
      <c r="Z618"/>
    </row>
    <row r="619" spans="26:26">
      <c r="Z619"/>
    </row>
    <row r="620" spans="26:26">
      <c r="Z620"/>
    </row>
    <row r="621" spans="26:26">
      <c r="Z621"/>
    </row>
    <row r="622" spans="26:26">
      <c r="Z622"/>
    </row>
    <row r="623" spans="26:26">
      <c r="Z623"/>
    </row>
    <row r="624" spans="26:26">
      <c r="Z624"/>
    </row>
    <row r="625" spans="26:26">
      <c r="Z625"/>
    </row>
    <row r="626" spans="26:26">
      <c r="Z626"/>
    </row>
    <row r="627" spans="26:26">
      <c r="Z627"/>
    </row>
    <row r="628" spans="26:26">
      <c r="Z628"/>
    </row>
    <row r="629" spans="26:26">
      <c r="Z629"/>
    </row>
    <row r="630" spans="26:26">
      <c r="Z630"/>
    </row>
    <row r="631" spans="26:26">
      <c r="Z631"/>
    </row>
    <row r="632" spans="26:26">
      <c r="Z632"/>
    </row>
    <row r="633" spans="26:26">
      <c r="Z633"/>
    </row>
    <row r="634" spans="26:26">
      <c r="Z634"/>
    </row>
    <row r="635" spans="26:26">
      <c r="Z635"/>
    </row>
    <row r="636" spans="26:26">
      <c r="Z636"/>
    </row>
    <row r="637" spans="26:26">
      <c r="Z637"/>
    </row>
    <row r="638" spans="26:26">
      <c r="Z638"/>
    </row>
    <row r="639" spans="26:26">
      <c r="Z639"/>
    </row>
    <row r="640" spans="26:26">
      <c r="Z640"/>
    </row>
    <row r="641" spans="26:26">
      <c r="Z641"/>
    </row>
    <row r="642" spans="26:26">
      <c r="Z642"/>
    </row>
    <row r="643" spans="26:26">
      <c r="Z643"/>
    </row>
    <row r="644" spans="26:26">
      <c r="Z644"/>
    </row>
    <row r="645" spans="26:26">
      <c r="Z645"/>
    </row>
    <row r="646" spans="26:26">
      <c r="Z646"/>
    </row>
    <row r="647" spans="26:26">
      <c r="Z647"/>
    </row>
    <row r="648" spans="26:26">
      <c r="Z648"/>
    </row>
    <row r="649" spans="26:26">
      <c r="Z649"/>
    </row>
    <row r="650" spans="26:26">
      <c r="Z650"/>
    </row>
    <row r="651" spans="26:26">
      <c r="Z651"/>
    </row>
    <row r="652" spans="26:26">
      <c r="Z652"/>
    </row>
    <row r="653" spans="26:26">
      <c r="Z653"/>
    </row>
    <row r="654" spans="26:26">
      <c r="Z654"/>
    </row>
    <row r="655" spans="26:26">
      <c r="Z655"/>
    </row>
    <row r="656" spans="26:26">
      <c r="Z656"/>
    </row>
    <row r="657" spans="26:26">
      <c r="Z657"/>
    </row>
    <row r="658" spans="26:26">
      <c r="Z658"/>
    </row>
    <row r="659" spans="26:26">
      <c r="Z659"/>
    </row>
    <row r="660" spans="26:26">
      <c r="Z660"/>
    </row>
    <row r="661" spans="26:26">
      <c r="Z661"/>
    </row>
    <row r="662" spans="26:26">
      <c r="Z662"/>
    </row>
    <row r="663" spans="26:26">
      <c r="Z663"/>
    </row>
    <row r="664" spans="26:26">
      <c r="Z664"/>
    </row>
    <row r="665" spans="26:26">
      <c r="Z665"/>
    </row>
    <row r="666" spans="26:26">
      <c r="Z666"/>
    </row>
    <row r="667" spans="26:26">
      <c r="Z667"/>
    </row>
    <row r="668" spans="26:26">
      <c r="Z668"/>
    </row>
    <row r="669" spans="26:26">
      <c r="Z669"/>
    </row>
    <row r="670" spans="26:26">
      <c r="Z670"/>
    </row>
    <row r="671" spans="26:26">
      <c r="Z671"/>
    </row>
    <row r="672" spans="26:26">
      <c r="Z672"/>
    </row>
    <row r="673" spans="26:26">
      <c r="Z673"/>
    </row>
    <row r="674" spans="26:26">
      <c r="Z674"/>
    </row>
    <row r="675" spans="26:26">
      <c r="Z675"/>
    </row>
    <row r="676" spans="26:26">
      <c r="Z676"/>
    </row>
    <row r="677" spans="26:26">
      <c r="Z677"/>
    </row>
    <row r="678" spans="26:26">
      <c r="Z678"/>
    </row>
    <row r="679" spans="26:26">
      <c r="Z679"/>
    </row>
    <row r="680" spans="26:26">
      <c r="Z680"/>
    </row>
    <row r="681" spans="26:26">
      <c r="Z681"/>
    </row>
    <row r="682" spans="26:26">
      <c r="Z682"/>
    </row>
    <row r="683" spans="26:26">
      <c r="Z683"/>
    </row>
    <row r="684" spans="26:26">
      <c r="Z684"/>
    </row>
    <row r="685" spans="26:26">
      <c r="Z685"/>
    </row>
    <row r="686" spans="26:26">
      <c r="Z686"/>
    </row>
    <row r="687" spans="26:26">
      <c r="Z687"/>
    </row>
    <row r="688" spans="26:26">
      <c r="Z688"/>
    </row>
    <row r="689" spans="26:26">
      <c r="Z689"/>
    </row>
    <row r="690" spans="26:26">
      <c r="Z690"/>
    </row>
    <row r="691" spans="26:26">
      <c r="Z691"/>
    </row>
    <row r="692" spans="26:26">
      <c r="Z692"/>
    </row>
    <row r="693" spans="26:26">
      <c r="Z693"/>
    </row>
    <row r="694" spans="26:26">
      <c r="Z694"/>
    </row>
    <row r="695" spans="26:26">
      <c r="Z695"/>
    </row>
    <row r="696" spans="26:26">
      <c r="Z696"/>
    </row>
    <row r="697" spans="26:26">
      <c r="Z697"/>
    </row>
    <row r="698" spans="26:26">
      <c r="Z698"/>
    </row>
    <row r="699" spans="26:26">
      <c r="Z699"/>
    </row>
    <row r="700" spans="26:26">
      <c r="Z700"/>
    </row>
    <row r="701" spans="26:26">
      <c r="Z701"/>
    </row>
    <row r="702" spans="26:26">
      <c r="Z702"/>
    </row>
    <row r="703" spans="26:26">
      <c r="Z703"/>
    </row>
    <row r="704" spans="26:26">
      <c r="Z704"/>
    </row>
    <row r="705" spans="26:26">
      <c r="Z705"/>
    </row>
    <row r="706" spans="26:26">
      <c r="Z706"/>
    </row>
    <row r="707" spans="26:26">
      <c r="Z707"/>
    </row>
    <row r="708" spans="26:26">
      <c r="Z708"/>
    </row>
    <row r="709" spans="26:26">
      <c r="Z709"/>
    </row>
    <row r="710" spans="26:26">
      <c r="Z710"/>
    </row>
    <row r="711" spans="26:26">
      <c r="Z711"/>
    </row>
    <row r="712" spans="26:26">
      <c r="Z712"/>
    </row>
    <row r="713" spans="26:26">
      <c r="Z713"/>
    </row>
    <row r="714" spans="26:26">
      <c r="Z714"/>
    </row>
    <row r="715" spans="26:26">
      <c r="Z715"/>
    </row>
    <row r="716" spans="26:26">
      <c r="Z716"/>
    </row>
    <row r="717" spans="26:26">
      <c r="Z717"/>
    </row>
    <row r="718" spans="26:26">
      <c r="Z718"/>
    </row>
    <row r="719" spans="26:26">
      <c r="Z719"/>
    </row>
    <row r="720" spans="26:26">
      <c r="Z720"/>
    </row>
    <row r="721" spans="26:26">
      <c r="Z721"/>
    </row>
    <row r="722" spans="26:26">
      <c r="Z722"/>
    </row>
    <row r="723" spans="26:26">
      <c r="Z723"/>
    </row>
    <row r="724" spans="26:26">
      <c r="Z724"/>
    </row>
    <row r="725" spans="26:26">
      <c r="Z725"/>
    </row>
    <row r="726" spans="26:26">
      <c r="Z726"/>
    </row>
    <row r="727" spans="26:26">
      <c r="Z727"/>
    </row>
    <row r="728" spans="26:26">
      <c r="Z728"/>
    </row>
    <row r="729" spans="26:26">
      <c r="Z729"/>
    </row>
    <row r="730" spans="26:26">
      <c r="Z730"/>
    </row>
    <row r="731" spans="26:26">
      <c r="Z731"/>
    </row>
    <row r="732" spans="26:26">
      <c r="Z732"/>
    </row>
    <row r="733" spans="26:26">
      <c r="Z733"/>
    </row>
    <row r="734" spans="26:26">
      <c r="Z734"/>
    </row>
    <row r="735" spans="26:26">
      <c r="Z735"/>
    </row>
    <row r="736" spans="26:26">
      <c r="Z736"/>
    </row>
    <row r="737" spans="26:26">
      <c r="Z737"/>
    </row>
    <row r="738" spans="26:26">
      <c r="Z738"/>
    </row>
    <row r="739" spans="26:26">
      <c r="Z739"/>
    </row>
    <row r="740" spans="26:26">
      <c r="Z740"/>
    </row>
    <row r="741" spans="26:26">
      <c r="Z741"/>
    </row>
    <row r="742" spans="26:26">
      <c r="Z742"/>
    </row>
    <row r="743" spans="26:26">
      <c r="Z743"/>
    </row>
    <row r="744" spans="26:26">
      <c r="Z744"/>
    </row>
    <row r="745" spans="26:26">
      <c r="Z745"/>
    </row>
    <row r="746" spans="26:26">
      <c r="Z746"/>
    </row>
    <row r="747" spans="26:26">
      <c r="Z747"/>
    </row>
    <row r="748" spans="26:26">
      <c r="Z748"/>
    </row>
    <row r="749" spans="26:26">
      <c r="Z749"/>
    </row>
    <row r="750" spans="26:26">
      <c r="Z750"/>
    </row>
    <row r="751" spans="26:26">
      <c r="Z751"/>
    </row>
    <row r="752" spans="26:26">
      <c r="Z752"/>
    </row>
    <row r="753" spans="26:26">
      <c r="Z753"/>
    </row>
    <row r="754" spans="26:26">
      <c r="Z754"/>
    </row>
    <row r="755" spans="26:26">
      <c r="Z755"/>
    </row>
    <row r="756" spans="26:26">
      <c r="Z756"/>
    </row>
    <row r="757" spans="26:26">
      <c r="Z757"/>
    </row>
    <row r="758" spans="26:26">
      <c r="Z758"/>
    </row>
    <row r="759" spans="26:26">
      <c r="Z759"/>
    </row>
    <row r="760" spans="26:26">
      <c r="Z760"/>
    </row>
    <row r="761" spans="26:26">
      <c r="Z761"/>
    </row>
    <row r="762" spans="26:26">
      <c r="Z762"/>
    </row>
    <row r="763" spans="26:26">
      <c r="Z763"/>
    </row>
    <row r="764" spans="26:26">
      <c r="Z764"/>
    </row>
    <row r="765" spans="26:26">
      <c r="Z765"/>
    </row>
    <row r="766" spans="26:26">
      <c r="Z766"/>
    </row>
    <row r="767" spans="26:26">
      <c r="Z767"/>
    </row>
    <row r="768" spans="26:26">
      <c r="Z768"/>
    </row>
    <row r="769" spans="26:26">
      <c r="Z769"/>
    </row>
    <row r="770" spans="26:26">
      <c r="Z770"/>
    </row>
    <row r="771" spans="26:26">
      <c r="Z771"/>
    </row>
    <row r="772" spans="26:26">
      <c r="Z772"/>
    </row>
    <row r="773" spans="26:26">
      <c r="Z773"/>
    </row>
    <row r="774" spans="26:26">
      <c r="Z774"/>
    </row>
    <row r="775" spans="26:26">
      <c r="Z775"/>
    </row>
    <row r="776" spans="26:26">
      <c r="Z776"/>
    </row>
    <row r="777" spans="26:26">
      <c r="Z777"/>
    </row>
    <row r="778" spans="26:26">
      <c r="Z778"/>
    </row>
    <row r="779" spans="26:26">
      <c r="Z779"/>
    </row>
    <row r="780" spans="26:26">
      <c r="Z780"/>
    </row>
    <row r="781" spans="26:26">
      <c r="Z781"/>
    </row>
    <row r="782" spans="26:26">
      <c r="Z782"/>
    </row>
    <row r="783" spans="26:26">
      <c r="Z783"/>
    </row>
    <row r="784" spans="26:26">
      <c r="Z784"/>
    </row>
    <row r="785" spans="26:26">
      <c r="Z785"/>
    </row>
    <row r="786" spans="26:26">
      <c r="Z786"/>
    </row>
    <row r="787" spans="26:26">
      <c r="Z787"/>
    </row>
    <row r="788" spans="26:26">
      <c r="Z788"/>
    </row>
    <row r="789" spans="26:26">
      <c r="Z789"/>
    </row>
    <row r="790" spans="26:26">
      <c r="Z790"/>
    </row>
    <row r="791" spans="26:26">
      <c r="Z791"/>
    </row>
    <row r="792" spans="26:26">
      <c r="Z792"/>
    </row>
    <row r="793" spans="26:26">
      <c r="Z793"/>
    </row>
    <row r="794" spans="26:26">
      <c r="Z794"/>
    </row>
    <row r="795" spans="26:26">
      <c r="Z795"/>
    </row>
    <row r="796" spans="26:26">
      <c r="Z796"/>
    </row>
    <row r="797" spans="26:26">
      <c r="Z797"/>
    </row>
    <row r="798" spans="26:26">
      <c r="Z798"/>
    </row>
    <row r="799" spans="26:26">
      <c r="Z799"/>
    </row>
    <row r="800" spans="26:26">
      <c r="Z800"/>
    </row>
    <row r="801" spans="26:26">
      <c r="Z801"/>
    </row>
    <row r="802" spans="26:26">
      <c r="Z802"/>
    </row>
    <row r="803" spans="26:26">
      <c r="Z803"/>
    </row>
    <row r="804" spans="26:26">
      <c r="Z804"/>
    </row>
    <row r="805" spans="26:26">
      <c r="Z805"/>
    </row>
    <row r="806" spans="26:26">
      <c r="Z806"/>
    </row>
    <row r="807" spans="26:26">
      <c r="Z807"/>
    </row>
    <row r="808" spans="26:26">
      <c r="Z808"/>
    </row>
    <row r="809" spans="26:26">
      <c r="Z809"/>
    </row>
    <row r="810" spans="26:26">
      <c r="Z810"/>
    </row>
    <row r="811" spans="26:26">
      <c r="Z811"/>
    </row>
    <row r="812" spans="26:26">
      <c r="Z812"/>
    </row>
    <row r="813" spans="26:26">
      <c r="Z813"/>
    </row>
    <row r="814" spans="26:26">
      <c r="Z814"/>
    </row>
    <row r="815" spans="26:26">
      <c r="Z815"/>
    </row>
    <row r="816" spans="26:26">
      <c r="Z816"/>
    </row>
    <row r="817" spans="26:26">
      <c r="Z817"/>
    </row>
    <row r="818" spans="26:26">
      <c r="Z818"/>
    </row>
    <row r="819" spans="26:26">
      <c r="Z819"/>
    </row>
    <row r="820" spans="26:26">
      <c r="Z820"/>
    </row>
    <row r="821" spans="26:26">
      <c r="Z821"/>
    </row>
    <row r="822" spans="26:26">
      <c r="Z822"/>
    </row>
    <row r="823" spans="26:26">
      <c r="Z823"/>
    </row>
    <row r="824" spans="26:26">
      <c r="Z824"/>
    </row>
    <row r="825" spans="26:26">
      <c r="Z825"/>
    </row>
    <row r="826" spans="26:26">
      <c r="Z826"/>
    </row>
    <row r="827" spans="26:26">
      <c r="Z827"/>
    </row>
    <row r="828" spans="26:26">
      <c r="Z828"/>
    </row>
    <row r="829" spans="26:26">
      <c r="Z829"/>
    </row>
    <row r="830" spans="26:26">
      <c r="Z830"/>
    </row>
    <row r="831" spans="26:26">
      <c r="Z831"/>
    </row>
    <row r="832" spans="26:26">
      <c r="Z832"/>
    </row>
    <row r="833" spans="26:26">
      <c r="Z833"/>
    </row>
    <row r="834" spans="26:26">
      <c r="Z834"/>
    </row>
    <row r="835" spans="26:26">
      <c r="Z835"/>
    </row>
    <row r="836" spans="26:26">
      <c r="Z836"/>
    </row>
    <row r="837" spans="26:26">
      <c r="Z837"/>
    </row>
    <row r="838" spans="26:26">
      <c r="Z838"/>
    </row>
    <row r="839" spans="26:26">
      <c r="Z839"/>
    </row>
    <row r="840" spans="26:26">
      <c r="Z840"/>
    </row>
    <row r="841" spans="26:26">
      <c r="Z841"/>
    </row>
    <row r="842" spans="26:26">
      <c r="Z842"/>
    </row>
    <row r="843" spans="26:26">
      <c r="Z843"/>
    </row>
    <row r="844" spans="26:26">
      <c r="Z844"/>
    </row>
    <row r="845" spans="26:26">
      <c r="Z845"/>
    </row>
    <row r="846" spans="26:26">
      <c r="Z846"/>
    </row>
    <row r="847" spans="26:26">
      <c r="Z847"/>
    </row>
    <row r="848" spans="26:26">
      <c r="Z848"/>
    </row>
    <row r="849" spans="26:26">
      <c r="Z849"/>
    </row>
    <row r="850" spans="26:26">
      <c r="Z850"/>
    </row>
    <row r="851" spans="26:26">
      <c r="Z851"/>
    </row>
    <row r="852" spans="26:26">
      <c r="Z852"/>
    </row>
    <row r="853" spans="26:26">
      <c r="Z853"/>
    </row>
    <row r="854" spans="26:26">
      <c r="Z854"/>
    </row>
    <row r="855" spans="26:26">
      <c r="Z855"/>
    </row>
    <row r="856" spans="26:26">
      <c r="Z856"/>
    </row>
    <row r="857" spans="26:26">
      <c r="Z857"/>
    </row>
    <row r="858" spans="26:26">
      <c r="Z858"/>
    </row>
    <row r="859" spans="26:26">
      <c r="Z859"/>
    </row>
    <row r="860" spans="26:26">
      <c r="Z860"/>
    </row>
    <row r="861" spans="26:26">
      <c r="Z861"/>
    </row>
    <row r="862" spans="26:26">
      <c r="Z862"/>
    </row>
    <row r="863" spans="26:26">
      <c r="Z863"/>
    </row>
    <row r="864" spans="26:26">
      <c r="Z864"/>
    </row>
    <row r="865" spans="26:26">
      <c r="Z865"/>
    </row>
    <row r="866" spans="26:26">
      <c r="Z866"/>
    </row>
    <row r="867" spans="26:26">
      <c r="Z867"/>
    </row>
    <row r="868" spans="26:26">
      <c r="Z868"/>
    </row>
    <row r="869" spans="26:26">
      <c r="Z869"/>
    </row>
    <row r="870" spans="26:26">
      <c r="Z870"/>
    </row>
    <row r="871" spans="26:26">
      <c r="Z871"/>
    </row>
    <row r="872" spans="26:26">
      <c r="Z872"/>
    </row>
    <row r="873" spans="26:26">
      <c r="Z873"/>
    </row>
    <row r="874" spans="26:26">
      <c r="Z874"/>
    </row>
    <row r="875" spans="26:26">
      <c r="Z875"/>
    </row>
    <row r="876" spans="26:26">
      <c r="Z876"/>
    </row>
    <row r="877" spans="26:26">
      <c r="Z877"/>
    </row>
    <row r="878" spans="26:26">
      <c r="Z878"/>
    </row>
    <row r="879" spans="26:26">
      <c r="Z879"/>
    </row>
    <row r="880" spans="26:26">
      <c r="Z880"/>
    </row>
    <row r="881" spans="26:26">
      <c r="Z881"/>
    </row>
    <row r="882" spans="26:26">
      <c r="Z882"/>
    </row>
    <row r="883" spans="26:26">
      <c r="Z883"/>
    </row>
    <row r="884" spans="26:26">
      <c r="Z884"/>
    </row>
    <row r="885" spans="26:26">
      <c r="Z885"/>
    </row>
    <row r="886" spans="26:26">
      <c r="Z886"/>
    </row>
    <row r="887" spans="26:26">
      <c r="Z887"/>
    </row>
    <row r="888" spans="26:26">
      <c r="Z888"/>
    </row>
    <row r="889" spans="26:26">
      <c r="Z889"/>
    </row>
    <row r="890" spans="26:26">
      <c r="Z890"/>
    </row>
    <row r="891" spans="26:26">
      <c r="Z891"/>
    </row>
    <row r="892" spans="26:26">
      <c r="Z892"/>
    </row>
    <row r="893" spans="26:26">
      <c r="Z893"/>
    </row>
    <row r="894" spans="26:26">
      <c r="Z894"/>
    </row>
    <row r="895" spans="26:26">
      <c r="Z895"/>
    </row>
    <row r="896" spans="26:26">
      <c r="Z896"/>
    </row>
    <row r="897" spans="26:26">
      <c r="Z897"/>
    </row>
    <row r="898" spans="26:26">
      <c r="Z898"/>
    </row>
    <row r="899" spans="26:26">
      <c r="Z899"/>
    </row>
    <row r="900" spans="26:26">
      <c r="Z900"/>
    </row>
    <row r="901" spans="26:26">
      <c r="Z901"/>
    </row>
    <row r="902" spans="26:26">
      <c r="Z902"/>
    </row>
    <row r="903" spans="26:26">
      <c r="Z903"/>
    </row>
    <row r="904" spans="26:26">
      <c r="Z904"/>
    </row>
    <row r="905" spans="26:26">
      <c r="Z905"/>
    </row>
    <row r="906" spans="26:26">
      <c r="Z906"/>
    </row>
    <row r="907" spans="26:26">
      <c r="Z907"/>
    </row>
    <row r="908" spans="26:26">
      <c r="Z908"/>
    </row>
    <row r="909" spans="26:26">
      <c r="Z909"/>
    </row>
    <row r="910" spans="26:26">
      <c r="Z910"/>
    </row>
    <row r="911" spans="26:26">
      <c r="Z911"/>
    </row>
    <row r="912" spans="26:26">
      <c r="Z912"/>
    </row>
    <row r="913" spans="26:26">
      <c r="Z913"/>
    </row>
    <row r="914" spans="26:26">
      <c r="Z914"/>
    </row>
    <row r="915" spans="26:26">
      <c r="Z915"/>
    </row>
    <row r="916" spans="26:26">
      <c r="Z916"/>
    </row>
    <row r="917" spans="26:26">
      <c r="Z917"/>
    </row>
    <row r="918" spans="26:26">
      <c r="Z918"/>
    </row>
    <row r="919" spans="26:26">
      <c r="Z919"/>
    </row>
    <row r="920" spans="26:26">
      <c r="Z920"/>
    </row>
    <row r="921" spans="26:26">
      <c r="Z921"/>
    </row>
    <row r="922" spans="26:26">
      <c r="Z922"/>
    </row>
    <row r="923" spans="26:26">
      <c r="Z923"/>
    </row>
    <row r="924" spans="26:26">
      <c r="Z924"/>
    </row>
    <row r="925" spans="26:26">
      <c r="Z925"/>
    </row>
    <row r="926" spans="26:26">
      <c r="Z926"/>
    </row>
    <row r="927" spans="26:26">
      <c r="Z927"/>
    </row>
    <row r="928" spans="26:26">
      <c r="Z928"/>
    </row>
    <row r="929" spans="26:26">
      <c r="Z929"/>
    </row>
    <row r="930" spans="26:26">
      <c r="Z930"/>
    </row>
    <row r="931" spans="26:26">
      <c r="Z931"/>
    </row>
    <row r="932" spans="26:26">
      <c r="Z932"/>
    </row>
    <row r="933" spans="26:26">
      <c r="Z933"/>
    </row>
    <row r="934" spans="26:26">
      <c r="Z934"/>
    </row>
    <row r="935" spans="26:26">
      <c r="Z935"/>
    </row>
    <row r="936" spans="26:26">
      <c r="Z936"/>
    </row>
    <row r="937" spans="26:26">
      <c r="Z937"/>
    </row>
    <row r="938" spans="26:26">
      <c r="Z938"/>
    </row>
    <row r="939" spans="26:26">
      <c r="Z939"/>
    </row>
    <row r="940" spans="26:26">
      <c r="Z940"/>
    </row>
    <row r="941" spans="26:26">
      <c r="Z941"/>
    </row>
    <row r="942" spans="26:26">
      <c r="Z942"/>
    </row>
    <row r="943" spans="26:26">
      <c r="Z943"/>
    </row>
    <row r="944" spans="26:26">
      <c r="Z944"/>
    </row>
    <row r="945" spans="26:26">
      <c r="Z945"/>
    </row>
    <row r="946" spans="26:26">
      <c r="Z946"/>
    </row>
    <row r="947" spans="26:26">
      <c r="Z947"/>
    </row>
    <row r="948" spans="26:26">
      <c r="Z948"/>
    </row>
    <row r="949" spans="26:26">
      <c r="Z949"/>
    </row>
    <row r="950" spans="26:26">
      <c r="Z950"/>
    </row>
    <row r="951" spans="26:26">
      <c r="Z951"/>
    </row>
    <row r="952" spans="26:26">
      <c r="Z952"/>
    </row>
    <row r="953" spans="26:26">
      <c r="Z953"/>
    </row>
    <row r="954" spans="26:26">
      <c r="Z954"/>
    </row>
    <row r="955" spans="26:26">
      <c r="Z955"/>
    </row>
    <row r="956" spans="26:26">
      <c r="Z956"/>
    </row>
    <row r="957" spans="26:26">
      <c r="Z957"/>
    </row>
    <row r="958" spans="26:26">
      <c r="Z958"/>
    </row>
    <row r="959" spans="26:26">
      <c r="Z959"/>
    </row>
    <row r="960" spans="26:26">
      <c r="Z960"/>
    </row>
    <row r="961" spans="26:26">
      <c r="Z961"/>
    </row>
    <row r="962" spans="26:26">
      <c r="Z962"/>
    </row>
    <row r="963" spans="26:26">
      <c r="Z963"/>
    </row>
    <row r="964" spans="26:26">
      <c r="Z964"/>
    </row>
    <row r="965" spans="26:26">
      <c r="Z965"/>
    </row>
    <row r="966" spans="26:26">
      <c r="Z966"/>
    </row>
    <row r="967" spans="26:26">
      <c r="Z967"/>
    </row>
    <row r="968" spans="26:26">
      <c r="Z968"/>
    </row>
    <row r="969" spans="26:26">
      <c r="Z969"/>
    </row>
    <row r="970" spans="26:26">
      <c r="Z970"/>
    </row>
    <row r="971" spans="26:26">
      <c r="Z971"/>
    </row>
    <row r="972" spans="26:26">
      <c r="Z972"/>
    </row>
    <row r="973" spans="26:26">
      <c r="Z973"/>
    </row>
    <row r="974" spans="26:26">
      <c r="Z974"/>
    </row>
    <row r="975" spans="26:26">
      <c r="Z975"/>
    </row>
    <row r="976" spans="26:26">
      <c r="Z976"/>
    </row>
    <row r="977" spans="26:26">
      <c r="Z977"/>
    </row>
    <row r="978" spans="26:26">
      <c r="Z978"/>
    </row>
    <row r="979" spans="26:26">
      <c r="Z979"/>
    </row>
    <row r="980" spans="26:26">
      <c r="Z980"/>
    </row>
    <row r="981" spans="26:26">
      <c r="Z981"/>
    </row>
    <row r="982" spans="26:26">
      <c r="Z982"/>
    </row>
    <row r="983" spans="26:26">
      <c r="Z983"/>
    </row>
    <row r="984" spans="26:26">
      <c r="Z984"/>
    </row>
    <row r="985" spans="26:26">
      <c r="Z985"/>
    </row>
    <row r="986" spans="26:26">
      <c r="Z986"/>
    </row>
    <row r="987" spans="26:26">
      <c r="Z987"/>
    </row>
    <row r="988" spans="26:26">
      <c r="Z988"/>
    </row>
    <row r="989" spans="26:26">
      <c r="Z989"/>
    </row>
    <row r="990" spans="26:26">
      <c r="Z990"/>
    </row>
    <row r="991" spans="26:26">
      <c r="Z991"/>
    </row>
    <row r="992" spans="26:26">
      <c r="Z992"/>
    </row>
    <row r="993" spans="26:26">
      <c r="Z993"/>
    </row>
    <row r="994" spans="26:26">
      <c r="Z994"/>
    </row>
    <row r="995" spans="26:26">
      <c r="Z995"/>
    </row>
    <row r="996" spans="26:26">
      <c r="Z996"/>
    </row>
    <row r="997" spans="26:26">
      <c r="Z997"/>
    </row>
    <row r="998" spans="26:26">
      <c r="Z998"/>
    </row>
    <row r="999" spans="26:26">
      <c r="Z999"/>
    </row>
    <row r="1000" spans="26:26">
      <c r="Z1000"/>
    </row>
    <row r="1001" spans="26:26">
      <c r="Z1001"/>
    </row>
    <row r="1002" spans="26:26">
      <c r="Z1002"/>
    </row>
    <row r="1003" spans="26:26">
      <c r="Z1003"/>
    </row>
    <row r="1004" spans="26:26">
      <c r="Z1004"/>
    </row>
    <row r="1005" spans="26:26">
      <c r="Z1005"/>
    </row>
    <row r="1006" spans="26:26">
      <c r="Z1006"/>
    </row>
    <row r="1007" spans="26:26">
      <c r="Z1007"/>
    </row>
    <row r="1008" spans="26:26">
      <c r="Z1008"/>
    </row>
    <row r="1009" spans="26:26">
      <c r="Z1009"/>
    </row>
    <row r="1010" spans="26:26">
      <c r="Z1010"/>
    </row>
    <row r="1011" spans="26:26">
      <c r="Z1011"/>
    </row>
    <row r="1012" spans="26:26">
      <c r="Z1012"/>
    </row>
    <row r="1013" spans="26:26">
      <c r="Z1013"/>
    </row>
    <row r="1014" spans="26:26">
      <c r="Z1014"/>
    </row>
    <row r="1015" spans="26:26">
      <c r="Z1015"/>
    </row>
    <row r="1016" spans="26:26">
      <c r="Z1016"/>
    </row>
    <row r="1017" spans="26:26">
      <c r="Z1017"/>
    </row>
    <row r="1018" spans="26:26">
      <c r="Z1018"/>
    </row>
    <row r="1019" spans="26:26">
      <c r="Z1019"/>
    </row>
    <row r="1020" spans="26:26">
      <c r="Z1020"/>
    </row>
    <row r="1021" spans="26:26">
      <c r="Z1021"/>
    </row>
    <row r="1022" spans="26:26">
      <c r="Z1022"/>
    </row>
    <row r="1023" spans="26:26">
      <c r="Z1023"/>
    </row>
    <row r="1024" spans="26:26">
      <c r="Z1024"/>
    </row>
    <row r="1025" spans="26:26">
      <c r="Z1025"/>
    </row>
    <row r="1026" spans="26:26">
      <c r="Z1026"/>
    </row>
    <row r="1027" spans="26:26">
      <c r="Z1027"/>
    </row>
    <row r="1028" spans="26:26">
      <c r="Z1028"/>
    </row>
    <row r="1029" spans="26:26">
      <c r="Z1029"/>
    </row>
    <row r="1030" spans="26:26">
      <c r="Z1030"/>
    </row>
    <row r="1031" spans="26:26">
      <c r="Z1031"/>
    </row>
    <row r="1032" spans="26:26">
      <c r="Z1032"/>
    </row>
    <row r="1033" spans="26:26">
      <c r="Z1033"/>
    </row>
    <row r="1034" spans="26:26">
      <c r="Z1034"/>
    </row>
    <row r="1035" spans="26:26">
      <c r="Z1035"/>
    </row>
    <row r="1036" spans="26:26">
      <c r="Z1036"/>
    </row>
    <row r="1037" spans="26:26">
      <c r="Z1037"/>
    </row>
    <row r="1038" spans="26:26">
      <c r="Z1038"/>
    </row>
    <row r="1039" spans="26:26">
      <c r="Z1039"/>
    </row>
    <row r="1040" spans="26:26">
      <c r="Z1040"/>
    </row>
    <row r="1041" spans="26:26">
      <c r="Z1041"/>
    </row>
    <row r="1042" spans="26:26">
      <c r="Z1042"/>
    </row>
    <row r="1043" spans="26:26">
      <c r="Z1043"/>
    </row>
    <row r="1044" spans="26:26">
      <c r="Z1044"/>
    </row>
    <row r="1045" spans="26:26">
      <c r="Z1045"/>
    </row>
    <row r="1046" spans="26:26">
      <c r="Z1046"/>
    </row>
    <row r="1047" spans="26:26">
      <c r="Z1047"/>
    </row>
    <row r="1048" spans="26:26">
      <c r="Z1048"/>
    </row>
    <row r="1049" spans="26:26">
      <c r="Z1049"/>
    </row>
    <row r="1050" spans="26:26">
      <c r="Z1050"/>
    </row>
    <row r="1051" spans="26:26">
      <c r="Z1051"/>
    </row>
    <row r="1052" spans="26:26">
      <c r="Z1052"/>
    </row>
    <row r="1053" spans="26:26">
      <c r="Z1053"/>
    </row>
    <row r="1054" spans="26:26">
      <c r="Z1054"/>
    </row>
    <row r="1055" spans="26:26">
      <c r="Z1055"/>
    </row>
    <row r="1056" spans="26:26">
      <c r="Z1056"/>
    </row>
    <row r="1057" spans="26:26">
      <c r="Z1057"/>
    </row>
    <row r="1058" spans="26:26">
      <c r="Z1058"/>
    </row>
    <row r="1059" spans="26:26">
      <c r="Z1059"/>
    </row>
    <row r="1060" spans="26:26">
      <c r="Z1060"/>
    </row>
    <row r="1061" spans="26:26">
      <c r="Z1061"/>
    </row>
    <row r="1062" spans="26:26">
      <c r="Z1062"/>
    </row>
    <row r="1063" spans="26:26">
      <c r="Z1063"/>
    </row>
    <row r="1064" spans="26:26">
      <c r="Z1064"/>
    </row>
    <row r="1065" spans="26:26">
      <c r="Z1065"/>
    </row>
    <row r="1066" spans="26:26">
      <c r="Z1066"/>
    </row>
    <row r="1067" spans="26:26">
      <c r="Z1067"/>
    </row>
    <row r="1068" spans="26:26">
      <c r="Z1068"/>
    </row>
    <row r="1069" spans="26:26">
      <c r="Z1069"/>
    </row>
    <row r="1070" spans="26:26">
      <c r="Z1070"/>
    </row>
    <row r="1071" spans="26:26">
      <c r="Z1071"/>
    </row>
    <row r="1072" spans="26:26">
      <c r="Z1072"/>
    </row>
    <row r="1073" spans="26:26">
      <c r="Z1073"/>
    </row>
    <row r="1074" spans="26:26">
      <c r="Z1074"/>
    </row>
    <row r="1075" spans="26:26">
      <c r="Z1075"/>
    </row>
    <row r="1076" spans="26:26">
      <c r="Z1076"/>
    </row>
    <row r="1077" spans="26:26">
      <c r="Z1077"/>
    </row>
    <row r="1078" spans="26:26">
      <c r="Z1078"/>
    </row>
    <row r="1079" spans="26:26">
      <c r="Z1079"/>
    </row>
    <row r="1080" spans="26:26">
      <c r="Z1080"/>
    </row>
    <row r="1081" spans="26:26">
      <c r="Z1081"/>
    </row>
    <row r="1082" spans="26:26">
      <c r="Z1082"/>
    </row>
    <row r="1083" spans="26:26">
      <c r="Z1083"/>
    </row>
    <row r="1084" spans="26:26">
      <c r="Z1084"/>
    </row>
    <row r="1085" spans="26:26">
      <c r="Z1085"/>
    </row>
    <row r="1086" spans="26:26">
      <c r="Z1086"/>
    </row>
    <row r="1087" spans="26:26">
      <c r="Z1087"/>
    </row>
    <row r="1088" spans="26:26">
      <c r="Z1088"/>
    </row>
    <row r="1089" spans="26:26">
      <c r="Z1089"/>
    </row>
    <row r="1090" spans="26:26">
      <c r="Z1090"/>
    </row>
    <row r="1091" spans="26:26">
      <c r="Z1091"/>
    </row>
    <row r="1092" spans="26:26">
      <c r="Z1092"/>
    </row>
    <row r="1093" spans="26:26">
      <c r="Z1093"/>
    </row>
    <row r="1094" spans="26:26">
      <c r="Z1094"/>
    </row>
    <row r="1095" spans="26:26">
      <c r="Z1095"/>
    </row>
    <row r="1096" spans="26:26">
      <c r="Z1096"/>
    </row>
    <row r="1097" spans="26:26">
      <c r="Z1097"/>
    </row>
    <row r="1098" spans="26:26">
      <c r="Z1098"/>
    </row>
    <row r="1099" spans="26:26">
      <c r="Z1099"/>
    </row>
    <row r="1100" spans="26:26">
      <c r="Z1100"/>
    </row>
    <row r="1101" spans="26:26">
      <c r="Z1101"/>
    </row>
    <row r="1102" spans="26:26">
      <c r="Z1102"/>
    </row>
    <row r="1103" spans="26:26">
      <c r="Z1103"/>
    </row>
    <row r="1104" spans="26:26">
      <c r="Z1104"/>
    </row>
    <row r="1105" spans="26:26">
      <c r="Z1105"/>
    </row>
    <row r="1106" spans="26:26">
      <c r="Z1106"/>
    </row>
    <row r="1107" spans="26:26">
      <c r="Z1107"/>
    </row>
    <row r="1108" spans="26:26">
      <c r="Z1108"/>
    </row>
    <row r="1109" spans="26:26">
      <c r="Z1109"/>
    </row>
    <row r="1110" spans="26:26">
      <c r="Z1110"/>
    </row>
    <row r="1111" spans="26:26">
      <c r="Z1111"/>
    </row>
    <row r="1112" spans="26:26">
      <c r="Z1112"/>
    </row>
    <row r="1113" spans="26:26">
      <c r="Z1113"/>
    </row>
    <row r="1114" spans="26:26">
      <c r="Z1114"/>
    </row>
    <row r="1115" spans="26:26">
      <c r="Z1115"/>
    </row>
    <row r="1116" spans="26:26">
      <c r="Z1116"/>
    </row>
    <row r="1117" spans="26:26">
      <c r="Z1117"/>
    </row>
    <row r="1118" spans="26:26">
      <c r="Z1118"/>
    </row>
    <row r="1119" spans="26:26">
      <c r="Z1119"/>
    </row>
    <row r="1120" spans="26:26">
      <c r="Z1120"/>
    </row>
    <row r="1121" spans="26:26">
      <c r="Z1121"/>
    </row>
    <row r="1122" spans="26:26">
      <c r="Z1122"/>
    </row>
    <row r="1123" spans="26:26">
      <c r="Z1123"/>
    </row>
    <row r="1124" spans="26:26">
      <c r="Z1124"/>
    </row>
    <row r="1125" spans="26:26">
      <c r="Z1125"/>
    </row>
    <row r="1126" spans="26:26">
      <c r="Z1126"/>
    </row>
    <row r="1127" spans="26:26">
      <c r="Z1127"/>
    </row>
    <row r="1128" spans="26:26">
      <c r="Z1128"/>
    </row>
    <row r="1129" spans="26:26">
      <c r="Z1129"/>
    </row>
    <row r="1130" spans="26:26">
      <c r="Z1130"/>
    </row>
    <row r="1131" spans="26:26">
      <c r="Z1131"/>
    </row>
    <row r="1132" spans="26:26">
      <c r="Z1132"/>
    </row>
    <row r="1133" spans="26:26">
      <c r="Z1133"/>
    </row>
    <row r="1134" spans="26:26">
      <c r="Z1134"/>
    </row>
    <row r="1135" spans="26:26">
      <c r="Z1135"/>
    </row>
    <row r="1136" spans="26:26">
      <c r="Z1136"/>
    </row>
    <row r="1137" spans="26:26">
      <c r="Z1137"/>
    </row>
    <row r="1138" spans="26:26">
      <c r="Z1138"/>
    </row>
    <row r="1139" spans="26:26">
      <c r="Z1139"/>
    </row>
    <row r="1140" spans="26:26">
      <c r="Z1140"/>
    </row>
    <row r="1141" spans="26:26">
      <c r="Z1141"/>
    </row>
    <row r="1142" spans="26:26">
      <c r="Z1142"/>
    </row>
    <row r="1143" spans="26:26">
      <c r="Z1143"/>
    </row>
    <row r="1144" spans="26:26">
      <c r="Z1144"/>
    </row>
    <row r="1145" spans="26:26">
      <c r="Z1145"/>
    </row>
    <row r="1146" spans="26:26">
      <c r="Z1146"/>
    </row>
    <row r="1147" spans="26:26">
      <c r="Z1147"/>
    </row>
    <row r="1148" spans="26:26">
      <c r="Z1148"/>
    </row>
    <row r="1149" spans="26:26">
      <c r="Z1149"/>
    </row>
    <row r="1150" spans="26:26">
      <c r="Z1150"/>
    </row>
    <row r="1151" spans="26:26">
      <c r="Z1151"/>
    </row>
    <row r="1152" spans="26:26">
      <c r="Z1152"/>
    </row>
    <row r="1153" spans="26:26">
      <c r="Z1153"/>
    </row>
    <row r="1154" spans="26:26">
      <c r="Z1154"/>
    </row>
    <row r="1155" spans="26:26">
      <c r="Z1155"/>
    </row>
    <row r="1156" spans="26:26">
      <c r="Z1156"/>
    </row>
    <row r="1157" spans="26:26">
      <c r="Z1157"/>
    </row>
    <row r="1158" spans="26:26">
      <c r="Z1158"/>
    </row>
    <row r="1159" spans="26:26">
      <c r="Z1159"/>
    </row>
    <row r="1160" spans="26:26">
      <c r="Z1160"/>
    </row>
    <row r="1161" spans="26:26">
      <c r="Z1161"/>
    </row>
    <row r="1162" spans="26:26">
      <c r="Z1162"/>
    </row>
    <row r="1163" spans="26:26">
      <c r="Z1163"/>
    </row>
    <row r="1164" spans="26:26">
      <c r="Z1164"/>
    </row>
    <row r="1165" spans="26:26">
      <c r="Z1165"/>
    </row>
    <row r="1166" spans="26:26">
      <c r="Z1166"/>
    </row>
    <row r="1167" spans="26:26">
      <c r="Z1167"/>
    </row>
    <row r="1168" spans="26:26">
      <c r="Z1168"/>
    </row>
    <row r="1169" spans="26:26">
      <c r="Z1169"/>
    </row>
    <row r="1170" spans="26:26">
      <c r="Z1170"/>
    </row>
    <row r="1171" spans="26:26">
      <c r="Z1171"/>
    </row>
    <row r="1172" spans="26:26">
      <c r="Z1172"/>
    </row>
    <row r="1173" spans="26:26">
      <c r="Z1173"/>
    </row>
    <row r="1174" spans="26:26">
      <c r="Z1174"/>
    </row>
    <row r="1175" spans="26:26">
      <c r="Z1175"/>
    </row>
    <row r="1176" spans="26:26">
      <c r="Z1176"/>
    </row>
    <row r="1177" spans="26:26">
      <c r="Z1177"/>
    </row>
    <row r="1178" spans="26:26">
      <c r="Z1178"/>
    </row>
    <row r="1179" spans="26:26">
      <c r="Z1179"/>
    </row>
    <row r="1180" spans="26:26">
      <c r="Z1180"/>
    </row>
    <row r="1181" spans="26:26">
      <c r="Z1181"/>
    </row>
    <row r="1182" spans="26:26">
      <c r="Z1182"/>
    </row>
    <row r="1183" spans="26:26">
      <c r="Z1183"/>
    </row>
    <row r="1184" spans="26:26">
      <c r="Z1184"/>
    </row>
    <row r="1185" spans="26:26">
      <c r="Z1185"/>
    </row>
    <row r="1186" spans="26:26">
      <c r="Z1186"/>
    </row>
    <row r="1187" spans="26:26">
      <c r="Z1187"/>
    </row>
    <row r="1188" spans="26:26">
      <c r="Z1188"/>
    </row>
    <row r="1189" spans="26:26">
      <c r="Z1189"/>
    </row>
    <row r="1190" spans="26:26">
      <c r="Z1190"/>
    </row>
    <row r="1191" spans="26:26">
      <c r="Z1191"/>
    </row>
    <row r="1192" spans="26:26">
      <c r="Z1192"/>
    </row>
    <row r="1193" spans="26:26">
      <c r="Z1193"/>
    </row>
    <row r="1194" spans="26:26">
      <c r="Z1194"/>
    </row>
    <row r="1195" spans="26:26">
      <c r="Z1195"/>
    </row>
    <row r="1196" spans="26:26">
      <c r="Z1196"/>
    </row>
    <row r="1197" spans="26:26">
      <c r="Z1197"/>
    </row>
    <row r="1198" spans="26:26">
      <c r="Z1198"/>
    </row>
    <row r="1199" spans="26:26">
      <c r="Z1199"/>
    </row>
    <row r="1200" spans="26:26">
      <c r="Z1200"/>
    </row>
    <row r="1201" spans="26:26">
      <c r="Z1201"/>
    </row>
    <row r="1202" spans="26:26">
      <c r="Z1202"/>
    </row>
    <row r="1203" spans="26:26">
      <c r="Z1203"/>
    </row>
    <row r="1204" spans="26:26">
      <c r="Z1204"/>
    </row>
    <row r="1205" spans="26:26">
      <c r="Z1205"/>
    </row>
    <row r="1206" spans="26:26">
      <c r="Z1206"/>
    </row>
    <row r="1207" spans="26:26">
      <c r="Z1207"/>
    </row>
    <row r="1208" spans="26:26">
      <c r="Z1208"/>
    </row>
    <row r="1209" spans="26:26">
      <c r="Z1209"/>
    </row>
    <row r="1210" spans="26:26">
      <c r="Z1210"/>
    </row>
    <row r="1211" spans="26:26">
      <c r="Z1211"/>
    </row>
    <row r="1212" spans="26:26">
      <c r="Z1212"/>
    </row>
    <row r="1213" spans="26:26">
      <c r="Z1213"/>
    </row>
    <row r="1214" spans="26:26">
      <c r="Z1214"/>
    </row>
    <row r="1215" spans="26:26">
      <c r="Z1215"/>
    </row>
    <row r="1216" spans="26:26">
      <c r="Z1216"/>
    </row>
    <row r="1217" spans="26:26">
      <c r="Z1217"/>
    </row>
    <row r="1218" spans="26:26">
      <c r="Z1218"/>
    </row>
    <row r="1219" spans="26:26">
      <c r="Z1219"/>
    </row>
    <row r="1220" spans="26:26">
      <c r="Z1220"/>
    </row>
    <row r="1221" spans="26:26">
      <c r="Z1221"/>
    </row>
    <row r="1222" spans="26:26">
      <c r="Z1222"/>
    </row>
    <row r="1223" spans="26:26">
      <c r="Z1223"/>
    </row>
    <row r="1224" spans="26:26">
      <c r="Z1224"/>
    </row>
    <row r="1225" spans="26:26">
      <c r="Z1225"/>
    </row>
    <row r="1226" spans="26:26">
      <c r="Z1226"/>
    </row>
    <row r="1227" spans="26:26">
      <c r="Z1227"/>
    </row>
    <row r="1228" spans="26:26">
      <c r="Z1228"/>
    </row>
    <row r="1229" spans="26:26">
      <c r="Z1229"/>
    </row>
    <row r="1230" spans="26:26">
      <c r="Z1230"/>
    </row>
    <row r="1231" spans="26:26">
      <c r="Z1231"/>
    </row>
    <row r="1232" spans="26:26">
      <c r="Z1232"/>
    </row>
    <row r="1233" spans="26:26">
      <c r="Z1233"/>
    </row>
    <row r="1234" spans="26:26">
      <c r="Z1234"/>
    </row>
    <row r="1235" spans="26:26">
      <c r="Z1235"/>
    </row>
    <row r="1236" spans="26:26">
      <c r="Z1236"/>
    </row>
    <row r="1237" spans="26:26">
      <c r="Z1237"/>
    </row>
    <row r="1238" spans="26:26">
      <c r="Z1238"/>
    </row>
    <row r="1239" spans="26:26">
      <c r="Z1239"/>
    </row>
    <row r="1240" spans="26:26">
      <c r="Z1240"/>
    </row>
    <row r="1241" spans="26:26">
      <c r="Z1241"/>
    </row>
    <row r="1242" spans="26:26">
      <c r="Z1242"/>
    </row>
    <row r="1243" spans="26:26">
      <c r="Z1243"/>
    </row>
    <row r="1244" spans="26:26">
      <c r="Z1244"/>
    </row>
    <row r="1245" spans="26:26">
      <c r="Z1245"/>
    </row>
    <row r="1246" spans="26:26">
      <c r="Z1246"/>
    </row>
    <row r="1247" spans="26:26">
      <c r="Z1247"/>
    </row>
    <row r="1248" spans="26:26">
      <c r="Z1248"/>
    </row>
    <row r="1249" spans="26:26">
      <c r="Z1249"/>
    </row>
    <row r="1250" spans="26:26">
      <c r="Z1250"/>
    </row>
    <row r="1251" spans="26:26">
      <c r="Z1251"/>
    </row>
    <row r="1252" spans="26:26">
      <c r="Z1252"/>
    </row>
    <row r="1253" spans="26:26">
      <c r="Z1253"/>
    </row>
    <row r="1254" spans="26:26">
      <c r="Z1254"/>
    </row>
    <row r="1255" spans="26:26">
      <c r="Z1255"/>
    </row>
    <row r="1256" spans="26:26">
      <c r="Z1256"/>
    </row>
    <row r="1257" spans="26:26">
      <c r="Z1257"/>
    </row>
    <row r="1258" spans="26:26">
      <c r="Z1258"/>
    </row>
    <row r="1259" spans="26:26">
      <c r="Z1259"/>
    </row>
    <row r="1260" spans="26:26">
      <c r="Z1260"/>
    </row>
    <row r="1261" spans="26:26">
      <c r="Z1261"/>
    </row>
    <row r="1262" spans="26:26">
      <c r="Z1262"/>
    </row>
    <row r="1263" spans="26:26">
      <c r="Z1263"/>
    </row>
    <row r="1264" spans="26:26">
      <c r="Z1264"/>
    </row>
    <row r="1265" spans="26:26">
      <c r="Z1265"/>
    </row>
    <row r="1266" spans="26:26">
      <c r="Z1266"/>
    </row>
    <row r="1267" spans="26:26">
      <c r="Z1267"/>
    </row>
    <row r="1268" spans="26:26">
      <c r="Z1268"/>
    </row>
    <row r="1269" spans="26:26">
      <c r="Z1269"/>
    </row>
    <row r="1270" spans="26:26">
      <c r="Z1270"/>
    </row>
    <row r="1271" spans="26:26">
      <c r="Z1271"/>
    </row>
    <row r="1272" spans="26:26">
      <c r="Z1272"/>
    </row>
    <row r="1273" spans="26:26">
      <c r="Z1273"/>
    </row>
    <row r="1274" spans="26:26">
      <c r="Z1274"/>
    </row>
    <row r="1275" spans="26:26">
      <c r="Z1275"/>
    </row>
    <row r="1276" spans="26:26">
      <c r="Z1276"/>
    </row>
    <row r="1277" spans="26:26">
      <c r="Z1277"/>
    </row>
    <row r="1278" spans="26:26">
      <c r="Z1278"/>
    </row>
    <row r="1279" spans="26:26">
      <c r="Z1279"/>
    </row>
    <row r="1280" spans="26:26">
      <c r="Z1280"/>
    </row>
    <row r="1281" spans="26:26">
      <c r="Z1281"/>
    </row>
    <row r="1282" spans="26:26">
      <c r="Z1282"/>
    </row>
    <row r="1283" spans="26:26">
      <c r="Z1283"/>
    </row>
    <row r="1284" spans="26:26">
      <c r="Z1284"/>
    </row>
    <row r="1285" spans="26:26">
      <c r="Z1285"/>
    </row>
    <row r="1286" spans="26:26">
      <c r="Z1286"/>
    </row>
    <row r="1287" spans="26:26">
      <c r="Z1287"/>
    </row>
    <row r="1288" spans="26:26">
      <c r="Z1288"/>
    </row>
    <row r="1289" spans="26:26">
      <c r="Z1289"/>
    </row>
    <row r="1290" spans="26:26">
      <c r="Z1290"/>
    </row>
    <row r="1291" spans="26:26">
      <c r="Z1291"/>
    </row>
    <row r="1292" spans="26:26">
      <c r="Z1292"/>
    </row>
    <row r="1293" spans="26:26">
      <c r="Z1293"/>
    </row>
    <row r="1294" spans="26:26">
      <c r="Z1294"/>
    </row>
    <row r="1295" spans="26:26">
      <c r="Z1295"/>
    </row>
    <row r="1296" spans="26:26">
      <c r="Z1296"/>
    </row>
    <row r="1297" spans="26:26">
      <c r="Z1297"/>
    </row>
    <row r="1298" spans="26:26">
      <c r="Z1298"/>
    </row>
    <row r="1299" spans="26:26">
      <c r="Z1299"/>
    </row>
    <row r="1300" spans="26:26">
      <c r="Z1300"/>
    </row>
    <row r="1301" spans="26:26">
      <c r="Z1301"/>
    </row>
    <row r="1302" spans="26:26">
      <c r="Z1302"/>
    </row>
    <row r="1303" spans="26:26">
      <c r="Z1303"/>
    </row>
    <row r="1304" spans="26:26">
      <c r="Z1304"/>
    </row>
    <row r="1305" spans="26:26">
      <c r="Z1305"/>
    </row>
    <row r="1306" spans="26:26">
      <c r="Z1306"/>
    </row>
    <row r="1307" spans="26:26">
      <c r="Z1307"/>
    </row>
    <row r="1308" spans="26:26">
      <c r="Z1308"/>
    </row>
    <row r="1309" spans="26:26">
      <c r="Z1309"/>
    </row>
    <row r="1310" spans="26:26">
      <c r="Z1310"/>
    </row>
    <row r="1311" spans="26:26">
      <c r="Z1311"/>
    </row>
    <row r="1312" spans="26:26">
      <c r="Z1312"/>
    </row>
    <row r="1313" spans="26:26">
      <c r="Z1313"/>
    </row>
    <row r="1314" spans="26:26">
      <c r="Z1314"/>
    </row>
    <row r="1315" spans="26:26">
      <c r="Z1315"/>
    </row>
    <row r="1316" spans="26:26">
      <c r="Z1316"/>
    </row>
    <row r="1317" spans="26:26">
      <c r="Z1317"/>
    </row>
    <row r="1318" spans="26:26">
      <c r="Z1318"/>
    </row>
    <row r="1319" spans="26:26">
      <c r="Z1319"/>
    </row>
    <row r="1320" spans="26:26">
      <c r="Z1320"/>
    </row>
    <row r="1321" spans="26:26">
      <c r="Z1321"/>
    </row>
    <row r="1322" spans="26:26">
      <c r="Z1322"/>
    </row>
    <row r="1323" spans="26:26">
      <c r="Z1323"/>
    </row>
    <row r="1324" spans="26:26">
      <c r="Z1324"/>
    </row>
    <row r="1325" spans="26:26">
      <c r="Z1325"/>
    </row>
    <row r="1326" spans="26:26">
      <c r="Z1326"/>
    </row>
    <row r="1327" spans="26:26">
      <c r="Z1327"/>
    </row>
    <row r="1328" spans="26:26">
      <c r="Z1328"/>
    </row>
    <row r="1329" spans="26:26">
      <c r="Z1329"/>
    </row>
    <row r="1330" spans="26:26">
      <c r="Z1330"/>
    </row>
    <row r="1331" spans="26:26">
      <c r="Z1331"/>
    </row>
    <row r="1332" spans="26:26">
      <c r="Z1332"/>
    </row>
    <row r="1333" spans="26:26">
      <c r="Z1333"/>
    </row>
    <row r="1334" spans="26:26">
      <c r="Z1334"/>
    </row>
    <row r="1335" spans="26:26">
      <c r="Z1335"/>
    </row>
    <row r="1336" spans="26:26">
      <c r="Z1336"/>
    </row>
    <row r="1337" spans="26:26">
      <c r="Z1337"/>
    </row>
    <row r="1338" spans="26:26">
      <c r="Z1338"/>
    </row>
    <row r="1339" spans="26:26">
      <c r="Z1339"/>
    </row>
    <row r="1340" spans="26:26">
      <c r="Z1340"/>
    </row>
    <row r="1341" spans="26:26">
      <c r="Z1341"/>
    </row>
    <row r="1342" spans="26:26">
      <c r="Z1342"/>
    </row>
    <row r="1343" spans="26:26">
      <c r="Z1343"/>
    </row>
    <row r="1344" spans="26:26">
      <c r="Z1344"/>
    </row>
    <row r="1345" spans="26:26">
      <c r="Z1345"/>
    </row>
    <row r="1346" spans="26:26">
      <c r="Z1346"/>
    </row>
    <row r="1347" spans="26:26">
      <c r="Z1347"/>
    </row>
    <row r="1348" spans="26:26">
      <c r="Z1348"/>
    </row>
    <row r="1349" spans="26:26">
      <c r="Z1349"/>
    </row>
    <row r="1350" spans="26:26">
      <c r="Z1350"/>
    </row>
    <row r="1351" spans="26:26">
      <c r="Z1351"/>
    </row>
    <row r="1352" spans="26:26">
      <c r="Z1352"/>
    </row>
    <row r="1353" spans="26:26">
      <c r="Z1353"/>
    </row>
    <row r="1354" spans="26:26">
      <c r="Z1354"/>
    </row>
    <row r="1355" spans="26:26">
      <c r="Z1355"/>
    </row>
    <row r="1356" spans="26:26">
      <c r="Z1356"/>
    </row>
    <row r="1357" spans="26:26">
      <c r="Z1357"/>
    </row>
    <row r="1358" spans="26:26">
      <c r="Z1358"/>
    </row>
    <row r="1359" spans="26:26">
      <c r="Z1359"/>
    </row>
    <row r="1360" spans="26:26">
      <c r="Z1360"/>
    </row>
    <row r="1361" spans="26:26">
      <c r="Z1361"/>
    </row>
    <row r="1362" spans="26:26">
      <c r="Z1362"/>
    </row>
    <row r="1363" spans="26:26">
      <c r="Z1363"/>
    </row>
    <row r="1364" spans="26:26">
      <c r="Z1364"/>
    </row>
    <row r="1365" spans="26:26">
      <c r="Z1365"/>
    </row>
    <row r="1366" spans="26:26">
      <c r="Z1366"/>
    </row>
    <row r="1367" spans="26:26">
      <c r="Z1367"/>
    </row>
    <row r="1368" spans="26:26">
      <c r="Z1368"/>
    </row>
    <row r="1369" spans="26:26">
      <c r="Z1369"/>
    </row>
    <row r="1370" spans="26:26">
      <c r="Z1370"/>
    </row>
    <row r="1371" spans="26:26">
      <c r="Z1371"/>
    </row>
    <row r="1372" spans="26:26">
      <c r="Z1372"/>
    </row>
    <row r="1373" spans="26:26">
      <c r="Z1373"/>
    </row>
    <row r="1374" spans="26:26">
      <c r="Z1374"/>
    </row>
    <row r="1375" spans="26:26">
      <c r="Z1375"/>
    </row>
    <row r="1376" spans="26:26">
      <c r="Z1376"/>
    </row>
    <row r="1377" spans="26:26">
      <c r="Z1377"/>
    </row>
    <row r="1378" spans="26:26">
      <c r="Z1378"/>
    </row>
    <row r="1379" spans="26:26">
      <c r="Z1379"/>
    </row>
    <row r="1380" spans="26:26">
      <c r="Z1380"/>
    </row>
    <row r="1381" spans="26:26">
      <c r="Z1381"/>
    </row>
    <row r="1382" spans="26:26">
      <c r="Z1382"/>
    </row>
    <row r="1383" spans="26:26">
      <c r="Z1383"/>
    </row>
    <row r="1384" spans="26:26">
      <c r="Z1384"/>
    </row>
    <row r="1385" spans="26:26">
      <c r="Z1385"/>
    </row>
    <row r="1386" spans="26:26">
      <c r="Z1386"/>
    </row>
    <row r="1387" spans="26:26">
      <c r="Z1387"/>
    </row>
    <row r="1388" spans="26:26">
      <c r="Z1388"/>
    </row>
    <row r="1389" spans="26:26">
      <c r="Z1389"/>
    </row>
    <row r="1390" spans="26:26">
      <c r="Z1390"/>
    </row>
    <row r="1391" spans="26:26">
      <c r="Z1391"/>
    </row>
    <row r="1392" spans="26:26">
      <c r="Z1392"/>
    </row>
    <row r="1393" spans="26:26">
      <c r="Z1393"/>
    </row>
    <row r="1394" spans="26:26">
      <c r="Z1394"/>
    </row>
    <row r="1395" spans="26:26">
      <c r="Z1395"/>
    </row>
    <row r="1396" spans="26:26">
      <c r="Z1396"/>
    </row>
    <row r="1397" spans="26:26">
      <c r="Z1397"/>
    </row>
    <row r="1398" spans="26:26">
      <c r="Z1398"/>
    </row>
    <row r="1399" spans="26:26">
      <c r="Z1399"/>
    </row>
    <row r="1400" spans="26:26">
      <c r="Z1400"/>
    </row>
    <row r="1401" spans="26:26">
      <c r="Z1401"/>
    </row>
    <row r="1402" spans="26:26">
      <c r="Z1402"/>
    </row>
    <row r="1403" spans="26:26">
      <c r="Z1403"/>
    </row>
    <row r="1404" spans="26:26">
      <c r="Z1404"/>
    </row>
    <row r="1405" spans="26:26">
      <c r="Z1405"/>
    </row>
    <row r="1406" spans="26:26">
      <c r="Z1406"/>
    </row>
    <row r="1407" spans="26:26">
      <c r="Z1407"/>
    </row>
    <row r="1408" spans="26:26">
      <c r="Z1408"/>
    </row>
    <row r="1409" spans="26:26">
      <c r="Z1409"/>
    </row>
    <row r="1410" spans="26:26">
      <c r="Z1410"/>
    </row>
    <row r="1411" spans="26:26">
      <c r="Z1411"/>
    </row>
    <row r="1412" spans="26:26">
      <c r="Z1412"/>
    </row>
    <row r="1413" spans="26:26">
      <c r="Z1413"/>
    </row>
    <row r="1414" spans="26:26">
      <c r="Z1414"/>
    </row>
    <row r="1415" spans="26:26">
      <c r="Z1415"/>
    </row>
    <row r="1416" spans="26:26">
      <c r="Z1416"/>
    </row>
    <row r="1417" spans="26:26">
      <c r="Z1417"/>
    </row>
    <row r="1418" spans="26:26">
      <c r="Z1418"/>
    </row>
    <row r="1419" spans="26:26">
      <c r="Z1419"/>
    </row>
    <row r="1420" spans="26:26">
      <c r="Z1420"/>
    </row>
    <row r="1421" spans="26:26">
      <c r="Z1421"/>
    </row>
    <row r="1422" spans="26:26">
      <c r="Z1422"/>
    </row>
    <row r="1423" spans="26:26">
      <c r="Z1423"/>
    </row>
    <row r="1424" spans="26:26">
      <c r="Z1424"/>
    </row>
    <row r="1425" spans="26:26">
      <c r="Z1425"/>
    </row>
    <row r="1426" spans="26:26">
      <c r="Z1426"/>
    </row>
    <row r="1427" spans="26:26">
      <c r="Z1427"/>
    </row>
    <row r="1428" spans="26:26">
      <c r="Z1428"/>
    </row>
    <row r="1429" spans="26:26">
      <c r="Z1429"/>
    </row>
    <row r="1430" spans="26:26">
      <c r="Z1430"/>
    </row>
    <row r="1431" spans="26:26">
      <c r="Z1431"/>
    </row>
    <row r="1432" spans="26:26">
      <c r="Z1432"/>
    </row>
    <row r="1433" spans="26:26">
      <c r="Z1433"/>
    </row>
    <row r="1434" spans="26:26">
      <c r="Z1434"/>
    </row>
    <row r="1435" spans="26:26">
      <c r="Z1435"/>
    </row>
    <row r="1436" spans="26:26">
      <c r="Z1436"/>
    </row>
    <row r="1437" spans="26:26">
      <c r="Z1437"/>
    </row>
    <row r="1438" spans="26:26">
      <c r="Z1438"/>
    </row>
    <row r="1439" spans="26:26">
      <c r="Z1439"/>
    </row>
    <row r="1440" spans="26:26">
      <c r="Z1440"/>
    </row>
    <row r="1441" spans="26:26">
      <c r="Z1441"/>
    </row>
    <row r="1442" spans="26:26">
      <c r="Z1442"/>
    </row>
    <row r="1443" spans="26:26">
      <c r="Z1443"/>
    </row>
    <row r="1444" spans="26:26">
      <c r="Z1444"/>
    </row>
    <row r="1445" spans="26:26">
      <c r="Z1445"/>
    </row>
    <row r="1446" spans="26:26">
      <c r="Z1446"/>
    </row>
    <row r="1447" spans="26:26">
      <c r="Z1447"/>
    </row>
    <row r="1448" spans="26:26">
      <c r="Z1448"/>
    </row>
    <row r="1449" spans="26:26">
      <c r="Z1449"/>
    </row>
    <row r="1450" spans="26:26">
      <c r="Z1450"/>
    </row>
    <row r="1451" spans="26:26">
      <c r="Z1451"/>
    </row>
    <row r="1452" spans="26:26">
      <c r="Z1452"/>
    </row>
    <row r="1453" spans="26:26">
      <c r="Z1453"/>
    </row>
    <row r="1454" spans="26:26">
      <c r="Z1454"/>
    </row>
    <row r="1455" spans="26:26">
      <c r="Z1455"/>
    </row>
    <row r="1456" spans="26:26">
      <c r="Z1456"/>
    </row>
    <row r="1457" spans="26:26">
      <c r="Z1457"/>
    </row>
    <row r="1458" spans="26:26">
      <c r="Z1458"/>
    </row>
    <row r="1459" spans="26:26">
      <c r="Z1459"/>
    </row>
    <row r="1460" spans="26:26">
      <c r="Z1460"/>
    </row>
    <row r="1461" spans="26:26">
      <c r="Z1461"/>
    </row>
    <row r="1462" spans="26:26">
      <c r="Z1462"/>
    </row>
    <row r="1463" spans="26:26">
      <c r="Z1463"/>
    </row>
    <row r="1464" spans="26:26">
      <c r="Z1464"/>
    </row>
    <row r="1465" spans="26:26">
      <c r="Z1465"/>
    </row>
    <row r="1466" spans="26:26">
      <c r="Z1466"/>
    </row>
    <row r="1467" spans="26:26">
      <c r="Z1467"/>
    </row>
    <row r="1468" spans="26:26">
      <c r="Z1468"/>
    </row>
    <row r="1469" spans="26:26">
      <c r="Z1469"/>
    </row>
    <row r="1470" spans="26:26">
      <c r="Z1470"/>
    </row>
    <row r="1471" spans="26:26">
      <c r="Z1471"/>
    </row>
    <row r="1472" spans="26:26">
      <c r="Z1472"/>
    </row>
    <row r="1473" spans="26:26">
      <c r="Z1473"/>
    </row>
    <row r="1474" spans="26:26">
      <c r="Z1474"/>
    </row>
    <row r="1475" spans="26:26">
      <c r="Z1475"/>
    </row>
    <row r="1476" spans="26:26">
      <c r="Z1476"/>
    </row>
    <row r="1477" spans="26:26">
      <c r="Z1477"/>
    </row>
    <row r="1478" spans="26:26">
      <c r="Z1478"/>
    </row>
    <row r="1479" spans="26:26">
      <c r="Z1479"/>
    </row>
    <row r="1480" spans="26:26">
      <c r="Z1480"/>
    </row>
    <row r="1481" spans="26:26">
      <c r="Z1481"/>
    </row>
    <row r="1482" spans="26:26">
      <c r="Z1482"/>
    </row>
    <row r="1483" spans="26:26">
      <c r="Z1483"/>
    </row>
    <row r="1484" spans="26:26">
      <c r="Z1484"/>
    </row>
    <row r="1485" spans="26:26">
      <c r="Z1485"/>
    </row>
    <row r="1486" spans="26:26">
      <c r="Z1486"/>
    </row>
    <row r="1487" spans="26:26">
      <c r="Z1487"/>
    </row>
    <row r="1488" spans="26:26">
      <c r="Z1488"/>
    </row>
    <row r="1489" spans="26:26">
      <c r="Z1489"/>
    </row>
    <row r="1490" spans="26:26">
      <c r="Z1490"/>
    </row>
    <row r="1491" spans="26:26">
      <c r="Z1491"/>
    </row>
    <row r="1492" spans="26:26">
      <c r="Z1492"/>
    </row>
    <row r="1493" spans="26:26">
      <c r="Z1493"/>
    </row>
    <row r="1494" spans="26:26">
      <c r="Z1494"/>
    </row>
    <row r="1495" spans="26:26">
      <c r="Z1495"/>
    </row>
    <row r="1496" spans="26:26">
      <c r="Z1496"/>
    </row>
    <row r="1497" spans="26:26">
      <c r="Z1497"/>
    </row>
    <row r="1498" spans="26:26">
      <c r="Z1498"/>
    </row>
    <row r="1499" spans="26:26">
      <c r="Z1499"/>
    </row>
    <row r="1500" spans="26:26">
      <c r="Z1500"/>
    </row>
    <row r="1501" spans="26:26">
      <c r="Z1501"/>
    </row>
    <row r="1502" spans="26:26">
      <c r="Z1502"/>
    </row>
    <row r="1503" spans="26:26">
      <c r="Z1503"/>
    </row>
    <row r="1504" spans="26:26">
      <c r="Z1504"/>
    </row>
    <row r="1505" spans="26:26">
      <c r="Z1505"/>
    </row>
    <row r="1506" spans="26:26">
      <c r="Z1506"/>
    </row>
    <row r="1507" spans="26:26">
      <c r="Z1507"/>
    </row>
    <row r="1508" spans="26:26">
      <c r="Z1508"/>
    </row>
    <row r="1509" spans="26:26">
      <c r="Z1509"/>
    </row>
    <row r="1510" spans="26:26">
      <c r="Z1510"/>
    </row>
    <row r="1511" spans="26:26">
      <c r="Z1511"/>
    </row>
    <row r="1512" spans="26:26">
      <c r="Z1512"/>
    </row>
    <row r="1513" spans="26:26">
      <c r="Z1513"/>
    </row>
    <row r="1514" spans="26:26">
      <c r="Z1514"/>
    </row>
    <row r="1515" spans="26:26">
      <c r="Z1515"/>
    </row>
    <row r="1516" spans="26:26">
      <c r="Z1516"/>
    </row>
    <row r="1517" spans="26:26">
      <c r="Z1517"/>
    </row>
    <row r="1518" spans="26:26">
      <c r="Z1518"/>
    </row>
    <row r="1519" spans="26:26">
      <c r="Z1519"/>
    </row>
    <row r="1520" spans="26:26">
      <c r="Z1520"/>
    </row>
    <row r="1521" spans="26:26">
      <c r="Z1521"/>
    </row>
    <row r="1522" spans="26:26">
      <c r="Z1522"/>
    </row>
    <row r="1523" spans="26:26">
      <c r="Z1523"/>
    </row>
    <row r="1524" spans="26:26">
      <c r="Z1524"/>
    </row>
    <row r="1525" spans="26:26">
      <c r="Z1525"/>
    </row>
    <row r="1526" spans="26:26">
      <c r="Z1526"/>
    </row>
    <row r="1527" spans="26:26">
      <c r="Z1527"/>
    </row>
    <row r="1528" spans="26:26">
      <c r="Z1528"/>
    </row>
    <row r="1529" spans="26:26">
      <c r="Z1529"/>
    </row>
    <row r="1530" spans="26:26">
      <c r="Z1530"/>
    </row>
    <row r="1531" spans="26:26">
      <c r="Z1531"/>
    </row>
    <row r="1532" spans="26:26">
      <c r="Z1532"/>
    </row>
    <row r="1533" spans="26:26">
      <c r="Z1533"/>
    </row>
    <row r="1534" spans="26:26">
      <c r="Z1534"/>
    </row>
    <row r="1535" spans="26:26">
      <c r="Z1535"/>
    </row>
    <row r="1536" spans="26:26">
      <c r="Z1536"/>
    </row>
    <row r="1537" spans="26:26">
      <c r="Z1537"/>
    </row>
    <row r="1538" spans="26:26">
      <c r="Z1538"/>
    </row>
    <row r="1539" spans="26:26">
      <c r="Z1539"/>
    </row>
    <row r="1540" spans="26:26">
      <c r="Z1540"/>
    </row>
    <row r="1541" spans="26:26">
      <c r="Z1541"/>
    </row>
    <row r="1542" spans="26:26">
      <c r="Z1542"/>
    </row>
    <row r="1543" spans="26:26">
      <c r="Z1543"/>
    </row>
    <row r="1544" spans="26:26">
      <c r="Z1544"/>
    </row>
    <row r="1545" spans="26:26">
      <c r="Z1545"/>
    </row>
    <row r="1546" spans="26:26">
      <c r="Z1546"/>
    </row>
    <row r="1547" spans="26:26">
      <c r="Z1547"/>
    </row>
    <row r="1548" spans="26:26">
      <c r="Z1548"/>
    </row>
    <row r="1549" spans="26:26">
      <c r="Z1549"/>
    </row>
    <row r="1550" spans="26:26">
      <c r="Z1550"/>
    </row>
    <row r="1551" spans="26:26">
      <c r="Z1551"/>
    </row>
    <row r="1552" spans="26:26">
      <c r="Z1552"/>
    </row>
    <row r="1553" spans="26:26">
      <c r="Z1553"/>
    </row>
    <row r="1554" spans="26:26">
      <c r="Z1554"/>
    </row>
    <row r="1555" spans="26:26">
      <c r="Z1555"/>
    </row>
    <row r="1556" spans="26:26">
      <c r="Z1556"/>
    </row>
    <row r="1557" spans="26:26">
      <c r="Z1557"/>
    </row>
    <row r="1558" spans="26:26">
      <c r="Z1558"/>
    </row>
    <row r="1559" spans="26:26">
      <c r="Z1559"/>
    </row>
    <row r="1560" spans="26:26">
      <c r="Z1560"/>
    </row>
    <row r="1561" spans="26:26">
      <c r="Z1561"/>
    </row>
    <row r="1562" spans="26:26">
      <c r="Z1562"/>
    </row>
    <row r="1563" spans="26:26">
      <c r="Z1563"/>
    </row>
    <row r="1564" spans="26:26">
      <c r="Z1564"/>
    </row>
    <row r="1565" spans="26:26">
      <c r="Z1565"/>
    </row>
    <row r="1566" spans="26:26">
      <c r="Z1566"/>
    </row>
    <row r="1567" spans="26:26">
      <c r="Z1567"/>
    </row>
    <row r="1568" spans="26:26">
      <c r="Z1568"/>
    </row>
    <row r="1569" spans="26:26">
      <c r="Z1569"/>
    </row>
    <row r="1570" spans="26:26">
      <c r="Z1570"/>
    </row>
    <row r="1571" spans="26:26">
      <c r="Z1571"/>
    </row>
    <row r="1572" spans="26:26">
      <c r="Z1572"/>
    </row>
    <row r="1573" spans="26:26">
      <c r="Z1573"/>
    </row>
    <row r="1574" spans="26:26">
      <c r="Z1574"/>
    </row>
    <row r="1575" spans="26:26">
      <c r="Z1575"/>
    </row>
    <row r="1576" spans="26:26">
      <c r="Z1576"/>
    </row>
    <row r="1577" spans="26:26">
      <c r="Z1577"/>
    </row>
    <row r="1578" spans="26:26">
      <c r="Z1578"/>
    </row>
    <row r="1579" spans="26:26">
      <c r="Z1579"/>
    </row>
    <row r="1580" spans="26:26">
      <c r="Z1580"/>
    </row>
    <row r="1581" spans="26:26">
      <c r="Z1581"/>
    </row>
    <row r="1582" spans="26:26">
      <c r="Z1582"/>
    </row>
    <row r="1583" spans="26:26">
      <c r="Z1583"/>
    </row>
    <row r="1584" spans="26:26">
      <c r="Z1584"/>
    </row>
    <row r="1585" spans="26:26">
      <c r="Z1585"/>
    </row>
    <row r="1586" spans="26:26">
      <c r="Z1586"/>
    </row>
    <row r="1587" spans="26:26">
      <c r="Z1587"/>
    </row>
    <row r="1588" spans="26:26">
      <c r="Z1588"/>
    </row>
    <row r="1589" spans="26:26">
      <c r="Z1589"/>
    </row>
    <row r="1590" spans="26:26">
      <c r="Z1590"/>
    </row>
    <row r="1591" spans="26:26">
      <c r="Z1591"/>
    </row>
    <row r="1592" spans="26:26">
      <c r="Z1592"/>
    </row>
    <row r="1593" spans="26:26">
      <c r="Z1593"/>
    </row>
    <row r="1594" spans="26:26">
      <c r="Z1594"/>
    </row>
    <row r="1595" spans="26:26">
      <c r="Z1595"/>
    </row>
    <row r="1596" spans="26:26">
      <c r="Z1596"/>
    </row>
    <row r="1597" spans="26:26">
      <c r="Z1597"/>
    </row>
    <row r="1598" spans="26:26">
      <c r="Z1598"/>
    </row>
    <row r="1599" spans="26:26">
      <c r="Z1599"/>
    </row>
    <row r="1600" spans="26:26">
      <c r="Z1600"/>
    </row>
    <row r="1601" spans="26:26">
      <c r="Z1601"/>
    </row>
    <row r="1602" spans="26:26">
      <c r="Z1602"/>
    </row>
    <row r="1603" spans="26:26">
      <c r="Z1603"/>
    </row>
    <row r="1604" spans="26:26">
      <c r="Z1604"/>
    </row>
    <row r="1605" spans="26:26">
      <c r="Z1605"/>
    </row>
    <row r="1606" spans="26:26">
      <c r="Z1606"/>
    </row>
    <row r="1607" spans="26:26">
      <c r="Z1607"/>
    </row>
    <row r="1608" spans="26:26">
      <c r="Z1608"/>
    </row>
    <row r="1609" spans="26:26">
      <c r="Z1609"/>
    </row>
    <row r="1610" spans="26:26">
      <c r="Z1610"/>
    </row>
    <row r="1611" spans="26:26">
      <c r="Z1611"/>
    </row>
    <row r="1612" spans="26:26">
      <c r="Z1612"/>
    </row>
    <row r="1613" spans="26:26">
      <c r="Z1613"/>
    </row>
    <row r="1614" spans="26:26">
      <c r="Z1614"/>
    </row>
    <row r="1615" spans="26:26">
      <c r="Z1615"/>
    </row>
    <row r="1616" spans="26:26">
      <c r="Z1616"/>
    </row>
    <row r="1617" spans="26:26">
      <c r="Z1617"/>
    </row>
    <row r="1618" spans="26:26">
      <c r="Z1618"/>
    </row>
    <row r="1619" spans="26:26">
      <c r="Z1619"/>
    </row>
    <row r="1620" spans="26:26">
      <c r="Z1620"/>
    </row>
    <row r="1621" spans="26:26">
      <c r="Z1621"/>
    </row>
    <row r="1622" spans="26:26">
      <c r="Z1622"/>
    </row>
    <row r="1623" spans="26:26">
      <c r="Z1623"/>
    </row>
    <row r="1624" spans="26:26">
      <c r="Z1624"/>
    </row>
    <row r="1625" spans="26:26">
      <c r="Z1625"/>
    </row>
    <row r="1626" spans="26:26">
      <c r="Z1626"/>
    </row>
    <row r="1627" spans="26:26">
      <c r="Z1627"/>
    </row>
    <row r="1628" spans="26:26">
      <c r="Z1628"/>
    </row>
    <row r="1629" spans="26:26">
      <c r="Z1629"/>
    </row>
    <row r="1630" spans="26:26">
      <c r="Z1630"/>
    </row>
    <row r="1631" spans="26:26">
      <c r="Z1631"/>
    </row>
    <row r="1632" spans="26:26">
      <c r="Z1632"/>
    </row>
    <row r="1633" spans="26:26">
      <c r="Z1633"/>
    </row>
    <row r="1634" spans="26:26">
      <c r="Z1634"/>
    </row>
    <row r="1635" spans="26:26">
      <c r="Z1635"/>
    </row>
    <row r="1636" spans="26:26">
      <c r="Z1636"/>
    </row>
    <row r="1637" spans="26:26">
      <c r="Z1637"/>
    </row>
    <row r="1638" spans="26:26">
      <c r="Z1638"/>
    </row>
    <row r="1639" spans="26:26">
      <c r="Z1639"/>
    </row>
    <row r="1640" spans="26:26">
      <c r="Z1640"/>
    </row>
    <row r="1641" spans="26:26">
      <c r="Z1641"/>
    </row>
    <row r="1642" spans="26:26">
      <c r="Z1642"/>
    </row>
    <row r="1643" spans="26:26">
      <c r="Z1643"/>
    </row>
    <row r="1644" spans="26:26">
      <c r="Z1644"/>
    </row>
    <row r="1645" spans="26:26">
      <c r="Z1645"/>
    </row>
    <row r="1646" spans="26:26">
      <c r="Z1646"/>
    </row>
    <row r="1647" spans="26:26">
      <c r="Z1647"/>
    </row>
    <row r="1648" spans="26:26">
      <c r="Z1648"/>
    </row>
    <row r="1649" spans="26:26">
      <c r="Z1649"/>
    </row>
    <row r="1650" spans="26:26">
      <c r="Z1650"/>
    </row>
    <row r="1651" spans="26:26">
      <c r="Z1651"/>
    </row>
    <row r="1652" spans="26:26">
      <c r="Z1652"/>
    </row>
    <row r="1653" spans="26:26">
      <c r="Z1653"/>
    </row>
    <row r="1654" spans="26:26">
      <c r="Z1654"/>
    </row>
    <row r="1655" spans="26:26">
      <c r="Z1655"/>
    </row>
    <row r="1656" spans="26:26">
      <c r="Z1656"/>
    </row>
    <row r="1657" spans="26:26">
      <c r="Z1657"/>
    </row>
    <row r="1658" spans="26:26">
      <c r="Z1658"/>
    </row>
    <row r="1659" spans="26:26">
      <c r="Z1659"/>
    </row>
    <row r="1660" spans="26:26">
      <c r="Z1660"/>
    </row>
    <row r="1661" spans="26:26">
      <c r="Z1661"/>
    </row>
    <row r="1662" spans="26:26">
      <c r="Z1662"/>
    </row>
    <row r="1663" spans="26:26">
      <c r="Z1663"/>
    </row>
    <row r="1664" spans="26:26">
      <c r="Z1664"/>
    </row>
    <row r="1665" spans="26:26">
      <c r="Z1665"/>
    </row>
    <row r="1666" spans="26:26">
      <c r="Z1666"/>
    </row>
    <row r="1667" spans="26:26">
      <c r="Z1667"/>
    </row>
    <row r="1668" spans="26:26">
      <c r="Z1668"/>
    </row>
    <row r="1669" spans="26:26">
      <c r="Z1669"/>
    </row>
    <row r="1670" spans="26:26">
      <c r="Z1670"/>
    </row>
    <row r="1671" spans="26:26">
      <c r="Z1671"/>
    </row>
    <row r="1672" spans="26:26">
      <c r="Z1672"/>
    </row>
    <row r="1673" spans="26:26">
      <c r="Z1673"/>
    </row>
    <row r="1674" spans="26:26">
      <c r="Z1674"/>
    </row>
    <row r="1675" spans="26:26">
      <c r="Z1675"/>
    </row>
    <row r="1676" spans="26:26">
      <c r="Z1676"/>
    </row>
    <row r="1677" spans="26:26">
      <c r="Z1677"/>
    </row>
    <row r="1678" spans="26:26">
      <c r="Z1678"/>
    </row>
    <row r="1679" spans="26:26">
      <c r="Z1679"/>
    </row>
    <row r="1680" spans="26:26">
      <c r="Z1680"/>
    </row>
    <row r="1681" spans="26:26">
      <c r="Z1681"/>
    </row>
    <row r="1682" spans="26:26">
      <c r="Z1682"/>
    </row>
    <row r="1683" spans="26:26">
      <c r="Z1683"/>
    </row>
    <row r="1684" spans="26:26">
      <c r="Z1684"/>
    </row>
    <row r="1685" spans="26:26">
      <c r="Z1685"/>
    </row>
    <row r="1686" spans="26:26">
      <c r="Z1686"/>
    </row>
    <row r="1687" spans="26:26">
      <c r="Z1687"/>
    </row>
    <row r="1688" spans="26:26">
      <c r="Z1688"/>
    </row>
    <row r="1689" spans="26:26">
      <c r="Z1689"/>
    </row>
    <row r="1690" spans="26:26">
      <c r="Z1690"/>
    </row>
    <row r="1691" spans="26:26">
      <c r="Z1691"/>
    </row>
    <row r="1692" spans="26:26">
      <c r="Z1692"/>
    </row>
    <row r="1693" spans="26:26">
      <c r="Z1693"/>
    </row>
    <row r="1694" spans="26:26">
      <c r="Z1694"/>
    </row>
    <row r="1695" spans="26:26">
      <c r="Z1695"/>
    </row>
    <row r="1696" spans="26:26">
      <c r="Z1696"/>
    </row>
    <row r="1697" spans="26:26">
      <c r="Z1697"/>
    </row>
    <row r="1698" spans="26:26">
      <c r="Z1698"/>
    </row>
    <row r="1699" spans="26:26">
      <c r="Z1699"/>
    </row>
    <row r="1700" spans="26:26">
      <c r="Z1700"/>
    </row>
    <row r="1701" spans="26:26">
      <c r="Z1701"/>
    </row>
    <row r="1702" spans="26:26">
      <c r="Z1702"/>
    </row>
    <row r="1703" spans="26:26">
      <c r="Z1703"/>
    </row>
    <row r="1704" spans="26:26">
      <c r="Z1704"/>
    </row>
    <row r="1705" spans="26:26">
      <c r="Z1705"/>
    </row>
    <row r="1706" spans="26:26">
      <c r="Z1706"/>
    </row>
    <row r="1707" spans="26:26">
      <c r="Z1707"/>
    </row>
    <row r="1708" spans="26:26">
      <c r="Z1708"/>
    </row>
    <row r="1709" spans="26:26">
      <c r="Z1709"/>
    </row>
    <row r="1710" spans="26:26">
      <c r="Z1710"/>
    </row>
    <row r="1711" spans="26:26">
      <c r="Z1711"/>
    </row>
    <row r="1712" spans="26:26">
      <c r="Z1712"/>
    </row>
    <row r="1713" spans="26:26">
      <c r="Z1713"/>
    </row>
    <row r="1714" spans="26:26">
      <c r="Z1714"/>
    </row>
    <row r="1715" spans="26:26">
      <c r="Z1715"/>
    </row>
    <row r="1716" spans="26:26">
      <c r="Z1716"/>
    </row>
    <row r="1717" spans="26:26">
      <c r="Z1717"/>
    </row>
    <row r="1718" spans="26:26">
      <c r="Z1718"/>
    </row>
    <row r="1719" spans="26:26">
      <c r="Z1719"/>
    </row>
    <row r="1720" spans="26:26">
      <c r="Z1720"/>
    </row>
    <row r="1721" spans="26:26">
      <c r="Z1721"/>
    </row>
    <row r="1722" spans="26:26">
      <c r="Z1722"/>
    </row>
    <row r="1723" spans="26:26">
      <c r="Z1723"/>
    </row>
    <row r="1724" spans="26:26">
      <c r="Z1724"/>
    </row>
    <row r="1725" spans="26:26">
      <c r="Z1725"/>
    </row>
    <row r="1726" spans="26:26">
      <c r="Z1726"/>
    </row>
    <row r="1727" spans="26:26">
      <c r="Z1727"/>
    </row>
    <row r="1728" spans="26:26">
      <c r="Z1728"/>
    </row>
    <row r="1729" spans="26:26">
      <c r="Z1729"/>
    </row>
    <row r="1730" spans="26:26">
      <c r="Z1730"/>
    </row>
    <row r="1731" spans="26:26">
      <c r="Z1731"/>
    </row>
    <row r="1732" spans="26:26">
      <c r="Z1732"/>
    </row>
    <row r="1733" spans="26:26">
      <c r="Z1733"/>
    </row>
    <row r="1734" spans="26:26">
      <c r="Z1734"/>
    </row>
    <row r="1735" spans="26:26">
      <c r="Z1735"/>
    </row>
    <row r="1736" spans="26:26">
      <c r="Z1736"/>
    </row>
    <row r="1737" spans="26:26">
      <c r="Z1737"/>
    </row>
    <row r="1738" spans="26:26">
      <c r="Z1738"/>
    </row>
    <row r="1739" spans="26:26">
      <c r="Z1739"/>
    </row>
    <row r="1740" spans="26:26">
      <c r="Z1740"/>
    </row>
    <row r="1741" spans="26:26">
      <c r="Z1741"/>
    </row>
    <row r="1742" spans="26:26">
      <c r="Z1742"/>
    </row>
    <row r="1743" spans="26:26">
      <c r="Z1743"/>
    </row>
    <row r="1744" spans="26:26">
      <c r="Z1744"/>
    </row>
    <row r="1745" spans="26:26">
      <c r="Z1745"/>
    </row>
    <row r="1746" spans="26:26">
      <c r="Z1746"/>
    </row>
    <row r="1747" spans="26:26">
      <c r="Z1747"/>
    </row>
    <row r="1748" spans="26:26">
      <c r="Z1748"/>
    </row>
    <row r="1749" spans="26:26">
      <c r="Z1749"/>
    </row>
    <row r="1750" spans="26:26">
      <c r="Z1750"/>
    </row>
    <row r="1751" spans="26:26">
      <c r="Z1751"/>
    </row>
    <row r="1752" spans="26:26">
      <c r="Z1752"/>
    </row>
    <row r="1753" spans="26:26">
      <c r="Z1753"/>
    </row>
    <row r="1754" spans="26:26">
      <c r="Z1754"/>
    </row>
    <row r="1755" spans="26:26">
      <c r="Z1755"/>
    </row>
    <row r="1756" spans="26:26">
      <c r="Z1756"/>
    </row>
    <row r="1757" spans="26:26">
      <c r="Z1757"/>
    </row>
    <row r="1758" spans="26:26">
      <c r="Z1758"/>
    </row>
    <row r="1759" spans="26:26">
      <c r="Z1759"/>
    </row>
    <row r="1760" spans="26:26">
      <c r="Z1760"/>
    </row>
    <row r="1761" spans="26:26">
      <c r="Z1761"/>
    </row>
    <row r="1762" spans="26:26">
      <c r="Z1762"/>
    </row>
    <row r="1763" spans="26:26">
      <c r="Z1763"/>
    </row>
    <row r="1764" spans="26:26">
      <c r="Z1764"/>
    </row>
    <row r="1765" spans="26:26">
      <c r="Z1765"/>
    </row>
    <row r="1766" spans="26:26">
      <c r="Z1766"/>
    </row>
    <row r="1767" spans="26:26">
      <c r="Z1767"/>
    </row>
    <row r="1768" spans="26:26">
      <c r="Z1768"/>
    </row>
    <row r="1769" spans="26:26">
      <c r="Z1769"/>
    </row>
    <row r="1770" spans="26:26">
      <c r="Z1770"/>
    </row>
    <row r="1771" spans="26:26">
      <c r="Z1771"/>
    </row>
    <row r="1772" spans="26:26">
      <c r="Z1772"/>
    </row>
    <row r="1773" spans="26:26">
      <c r="Z1773"/>
    </row>
    <row r="1774" spans="26:26">
      <c r="Z1774"/>
    </row>
    <row r="1775" spans="26:26">
      <c r="Z1775"/>
    </row>
    <row r="1776" spans="26:26">
      <c r="Z1776"/>
    </row>
    <row r="1777" spans="26:26">
      <c r="Z1777"/>
    </row>
    <row r="1778" spans="26:26">
      <c r="Z1778"/>
    </row>
    <row r="1779" spans="26:26">
      <c r="Z1779"/>
    </row>
    <row r="1780" spans="26:26">
      <c r="Z1780"/>
    </row>
    <row r="1781" spans="26:26">
      <c r="Z1781"/>
    </row>
    <row r="1782" spans="26:26">
      <c r="Z1782"/>
    </row>
    <row r="1783" spans="26:26">
      <c r="Z1783"/>
    </row>
    <row r="1784" spans="26:26">
      <c r="Z1784"/>
    </row>
    <row r="1785" spans="26:26">
      <c r="Z1785"/>
    </row>
    <row r="1786" spans="26:26">
      <c r="Z1786"/>
    </row>
    <row r="1787" spans="26:26">
      <c r="Z1787"/>
    </row>
    <row r="1788" spans="26:26">
      <c r="Z1788"/>
    </row>
    <row r="1789" spans="26:26">
      <c r="Z1789"/>
    </row>
    <row r="1790" spans="26:26">
      <c r="Z1790"/>
    </row>
    <row r="1791" spans="26:26">
      <c r="Z1791"/>
    </row>
    <row r="1792" spans="26:26">
      <c r="Z1792"/>
    </row>
    <row r="1793" spans="26:26">
      <c r="Z1793"/>
    </row>
    <row r="1794" spans="26:26">
      <c r="Z1794"/>
    </row>
    <row r="1795" spans="26:26">
      <c r="Z1795"/>
    </row>
    <row r="1796" spans="26:26">
      <c r="Z1796"/>
    </row>
    <row r="1797" spans="26:26">
      <c r="Z1797"/>
    </row>
    <row r="1798" spans="26:26">
      <c r="Z1798"/>
    </row>
    <row r="1799" spans="26:26">
      <c r="Z1799"/>
    </row>
    <row r="1800" spans="26:26">
      <c r="Z1800"/>
    </row>
    <row r="1801" spans="26:26">
      <c r="Z1801"/>
    </row>
    <row r="1802" spans="26:26">
      <c r="Z1802"/>
    </row>
    <row r="1803" spans="26:26">
      <c r="Z1803"/>
    </row>
    <row r="1804" spans="26:26">
      <c r="Z1804"/>
    </row>
    <row r="1805" spans="26:26">
      <c r="Z1805"/>
    </row>
    <row r="1806" spans="26:26">
      <c r="Z1806"/>
    </row>
    <row r="1807" spans="26:26">
      <c r="Z1807"/>
    </row>
    <row r="1808" spans="26:26">
      <c r="Z1808"/>
    </row>
    <row r="1809" spans="26:26">
      <c r="Z1809"/>
    </row>
    <row r="1810" spans="26:26">
      <c r="Z1810"/>
    </row>
    <row r="1811" spans="26:26">
      <c r="Z1811"/>
    </row>
    <row r="1812" spans="26:26">
      <c r="Z1812"/>
    </row>
    <row r="1813" spans="26:26">
      <c r="Z1813"/>
    </row>
    <row r="1814" spans="26:26">
      <c r="Z1814"/>
    </row>
    <row r="1815" spans="26:26">
      <c r="Z1815"/>
    </row>
    <row r="1816" spans="26:26">
      <c r="Z1816"/>
    </row>
    <row r="1817" spans="26:26">
      <c r="Z1817"/>
    </row>
    <row r="1818" spans="26:26">
      <c r="Z1818"/>
    </row>
    <row r="1819" spans="26:26">
      <c r="Z1819"/>
    </row>
    <row r="1820" spans="26:26">
      <c r="Z1820"/>
    </row>
    <row r="1821" spans="26:26">
      <c r="Z1821"/>
    </row>
    <row r="1822" spans="26:26">
      <c r="Z1822"/>
    </row>
    <row r="1823" spans="26:26">
      <c r="Z1823"/>
    </row>
    <row r="1824" spans="26:26">
      <c r="Z1824"/>
    </row>
    <row r="1825" spans="26:26">
      <c r="Z1825"/>
    </row>
    <row r="1826" spans="26:26">
      <c r="Z1826"/>
    </row>
    <row r="1827" spans="26:26">
      <c r="Z1827"/>
    </row>
    <row r="1828" spans="26:26">
      <c r="Z1828"/>
    </row>
    <row r="1829" spans="26:26">
      <c r="Z1829"/>
    </row>
    <row r="1830" spans="26:26">
      <c r="Z1830"/>
    </row>
    <row r="1831" spans="26:26">
      <c r="Z1831"/>
    </row>
    <row r="1832" spans="26:26">
      <c r="Z1832"/>
    </row>
    <row r="1833" spans="26:26">
      <c r="Z1833"/>
    </row>
    <row r="1834" spans="26:26">
      <c r="Z1834"/>
    </row>
    <row r="1835" spans="26:26">
      <c r="Z1835"/>
    </row>
    <row r="1836" spans="26:26">
      <c r="Z1836"/>
    </row>
    <row r="1837" spans="26:26">
      <c r="Z1837"/>
    </row>
    <row r="1838" spans="26:26">
      <c r="Z1838"/>
    </row>
    <row r="1839" spans="26:26">
      <c r="Z1839"/>
    </row>
    <row r="1840" spans="26:26">
      <c r="Z1840"/>
    </row>
    <row r="1841" spans="26:26">
      <c r="Z1841"/>
    </row>
    <row r="1842" spans="26:26">
      <c r="Z1842"/>
    </row>
    <row r="1843" spans="26:26">
      <c r="Z1843"/>
    </row>
    <row r="1844" spans="26:26">
      <c r="Z1844"/>
    </row>
    <row r="1845" spans="26:26">
      <c r="Z1845"/>
    </row>
    <row r="1846" spans="26:26">
      <c r="Z1846"/>
    </row>
    <row r="1847" spans="26:26">
      <c r="Z1847"/>
    </row>
    <row r="1848" spans="26:26">
      <c r="Z1848"/>
    </row>
    <row r="1849" spans="26:26">
      <c r="Z1849"/>
    </row>
    <row r="1850" spans="26:26">
      <c r="Z1850"/>
    </row>
    <row r="1851" spans="26:26">
      <c r="Z1851"/>
    </row>
    <row r="1852" spans="26:26">
      <c r="Z1852"/>
    </row>
    <row r="1853" spans="26:26">
      <c r="Z1853"/>
    </row>
    <row r="1854" spans="26:26">
      <c r="Z1854"/>
    </row>
    <row r="1855" spans="26:26">
      <c r="Z1855"/>
    </row>
    <row r="1856" spans="26:26">
      <c r="Z1856"/>
    </row>
    <row r="1857" spans="26:26">
      <c r="Z1857"/>
    </row>
    <row r="1858" spans="26:26">
      <c r="Z1858"/>
    </row>
    <row r="1859" spans="26:26">
      <c r="Z1859"/>
    </row>
    <row r="1860" spans="26:26">
      <c r="Z1860"/>
    </row>
    <row r="1861" spans="26:26">
      <c r="Z1861"/>
    </row>
    <row r="1862" spans="26:26">
      <c r="Z1862"/>
    </row>
    <row r="1863" spans="26:26">
      <c r="Z1863"/>
    </row>
    <row r="1864" spans="26:26">
      <c r="Z1864"/>
    </row>
    <row r="1865" spans="26:26">
      <c r="Z1865"/>
    </row>
    <row r="1866" spans="26:26">
      <c r="Z1866"/>
    </row>
    <row r="1867" spans="26:26">
      <c r="Z1867"/>
    </row>
    <row r="1868" spans="26:26">
      <c r="Z1868"/>
    </row>
    <row r="1869" spans="26:26">
      <c r="Z1869"/>
    </row>
    <row r="1870" spans="26:26">
      <c r="Z1870"/>
    </row>
    <row r="1871" spans="26:26">
      <c r="Z1871"/>
    </row>
    <row r="1872" spans="26:26">
      <c r="Z1872"/>
    </row>
    <row r="1873" spans="26:26">
      <c r="Z1873"/>
    </row>
    <row r="1874" spans="26:26">
      <c r="Z1874"/>
    </row>
    <row r="1875" spans="26:26">
      <c r="Z1875"/>
    </row>
    <row r="1876" spans="26:26">
      <c r="Z1876"/>
    </row>
    <row r="1877" spans="26:26">
      <c r="Z1877"/>
    </row>
    <row r="1878" spans="26:26">
      <c r="Z1878"/>
    </row>
    <row r="1879" spans="26:26">
      <c r="Z1879"/>
    </row>
    <row r="1880" spans="26:26">
      <c r="Z1880"/>
    </row>
    <row r="1881" spans="26:26">
      <c r="Z1881"/>
    </row>
    <row r="1882" spans="26:26">
      <c r="Z1882"/>
    </row>
    <row r="1883" spans="26:26">
      <c r="Z1883"/>
    </row>
    <row r="1884" spans="26:26">
      <c r="Z1884"/>
    </row>
    <row r="1885" spans="26:26">
      <c r="Z1885"/>
    </row>
    <row r="1886" spans="26:26">
      <c r="Z1886"/>
    </row>
    <row r="1887" spans="26:26">
      <c r="Z1887"/>
    </row>
    <row r="1888" spans="26:26">
      <c r="Z1888"/>
    </row>
    <row r="1889" spans="26:26">
      <c r="Z1889"/>
    </row>
    <row r="1890" spans="26:26">
      <c r="Z1890"/>
    </row>
    <row r="1891" spans="26:26">
      <c r="Z1891"/>
    </row>
    <row r="1892" spans="26:26">
      <c r="Z1892"/>
    </row>
    <row r="1893" spans="26:26">
      <c r="Z1893"/>
    </row>
    <row r="1894" spans="26:26">
      <c r="Z1894"/>
    </row>
    <row r="1895" spans="26:26">
      <c r="Z1895"/>
    </row>
    <row r="1896" spans="26:26">
      <c r="Z1896"/>
    </row>
    <row r="1897" spans="26:26">
      <c r="Z1897"/>
    </row>
    <row r="1898" spans="26:26">
      <c r="Z1898"/>
    </row>
    <row r="1899" spans="26:26">
      <c r="Z1899"/>
    </row>
    <row r="1900" spans="26:26">
      <c r="Z1900"/>
    </row>
    <row r="1901" spans="26:26">
      <c r="Z1901"/>
    </row>
    <row r="1902" spans="26:26">
      <c r="Z1902"/>
    </row>
    <row r="1903" spans="26:26">
      <c r="Z1903"/>
    </row>
    <row r="1904" spans="26:26">
      <c r="Z1904"/>
    </row>
    <row r="1905" spans="26:26">
      <c r="Z1905"/>
    </row>
    <row r="1906" spans="26:26">
      <c r="Z1906"/>
    </row>
    <row r="1907" spans="26:26">
      <c r="Z1907"/>
    </row>
    <row r="1908" spans="26:26">
      <c r="Z1908"/>
    </row>
    <row r="1909" spans="26:26">
      <c r="Z1909"/>
    </row>
    <row r="1910" spans="26:26">
      <c r="Z1910"/>
    </row>
    <row r="1911" spans="26:26">
      <c r="Z1911"/>
    </row>
    <row r="1912" spans="26:26">
      <c r="Z1912"/>
    </row>
    <row r="1913" spans="26:26">
      <c r="Z1913"/>
    </row>
    <row r="1914" spans="26:26">
      <c r="Z1914"/>
    </row>
    <row r="1915" spans="26:26">
      <c r="Z1915"/>
    </row>
    <row r="1916" spans="26:26">
      <c r="Z1916"/>
    </row>
    <row r="1917" spans="26:26">
      <c r="Z1917"/>
    </row>
    <row r="1918" spans="26:26">
      <c r="Z1918"/>
    </row>
    <row r="1919" spans="26:26">
      <c r="Z1919"/>
    </row>
    <row r="1920" spans="26:26">
      <c r="Z1920"/>
    </row>
    <row r="1921" spans="26:26">
      <c r="Z1921"/>
    </row>
    <row r="1922" spans="26:26">
      <c r="Z1922"/>
    </row>
    <row r="1923" spans="26:26">
      <c r="Z1923"/>
    </row>
    <row r="1924" spans="26:26">
      <c r="Z1924"/>
    </row>
    <row r="1925" spans="26:26">
      <c r="Z1925"/>
    </row>
    <row r="1926" spans="26:26">
      <c r="Z1926"/>
    </row>
    <row r="1927" spans="26:26">
      <c r="Z1927"/>
    </row>
    <row r="1928" spans="26:26">
      <c r="Z1928"/>
    </row>
    <row r="1929" spans="26:26">
      <c r="Z1929"/>
    </row>
    <row r="1930" spans="26:26">
      <c r="Z1930"/>
    </row>
    <row r="1931" spans="26:26">
      <c r="Z1931"/>
    </row>
    <row r="1932" spans="26:26">
      <c r="Z1932"/>
    </row>
    <row r="1933" spans="26:26">
      <c r="Z1933"/>
    </row>
    <row r="1934" spans="26:26">
      <c r="Z1934"/>
    </row>
    <row r="1935" spans="26:26">
      <c r="Z1935"/>
    </row>
    <row r="1936" spans="26:26">
      <c r="Z1936"/>
    </row>
    <row r="1937" spans="26:26">
      <c r="Z1937"/>
    </row>
    <row r="1938" spans="26:26">
      <c r="Z1938"/>
    </row>
    <row r="1939" spans="26:26">
      <c r="Z1939"/>
    </row>
    <row r="1940" spans="26:26">
      <c r="Z1940"/>
    </row>
    <row r="1941" spans="26:26">
      <c r="Z1941"/>
    </row>
    <row r="1942" spans="26:26">
      <c r="Z1942"/>
    </row>
    <row r="1943" spans="26:26">
      <c r="Z1943"/>
    </row>
    <row r="1944" spans="26:26">
      <c r="Z1944"/>
    </row>
    <row r="1945" spans="26:26">
      <c r="Z1945"/>
    </row>
    <row r="1946" spans="26:26">
      <c r="Z1946"/>
    </row>
    <row r="1947" spans="26:26">
      <c r="Z1947"/>
    </row>
    <row r="1948" spans="26:26">
      <c r="Z1948"/>
    </row>
    <row r="1949" spans="26:26">
      <c r="Z1949"/>
    </row>
    <row r="1950" spans="26:26">
      <c r="Z1950"/>
    </row>
    <row r="1951" spans="26:26">
      <c r="Z1951"/>
    </row>
    <row r="1952" spans="26:26">
      <c r="Z1952"/>
    </row>
    <row r="1953" spans="26:26">
      <c r="Z1953"/>
    </row>
    <row r="1954" spans="26:26">
      <c r="Z1954"/>
    </row>
    <row r="1955" spans="26:26">
      <c r="Z1955"/>
    </row>
    <row r="1956" spans="26:26">
      <c r="Z1956"/>
    </row>
    <row r="1957" spans="26:26">
      <c r="Z1957"/>
    </row>
    <row r="1958" spans="26:26">
      <c r="Z1958"/>
    </row>
    <row r="1959" spans="26:26">
      <c r="Z1959"/>
    </row>
    <row r="1960" spans="26:26">
      <c r="Z1960"/>
    </row>
    <row r="1961" spans="26:26">
      <c r="Z1961"/>
    </row>
    <row r="1962" spans="26:26">
      <c r="Z1962"/>
    </row>
    <row r="1963" spans="26:26">
      <c r="Z1963"/>
    </row>
    <row r="1964" spans="26:26">
      <c r="Z1964"/>
    </row>
    <row r="1965" spans="26:26">
      <c r="Z1965"/>
    </row>
    <row r="1966" spans="26:26">
      <c r="Z1966"/>
    </row>
    <row r="1967" spans="26:26">
      <c r="Z1967"/>
    </row>
    <row r="1968" spans="26:26">
      <c r="Z1968"/>
    </row>
    <row r="1969" spans="26:26">
      <c r="Z1969"/>
    </row>
    <row r="1970" spans="26:26">
      <c r="Z1970"/>
    </row>
    <row r="1971" spans="26:26">
      <c r="Z1971"/>
    </row>
    <row r="1972" spans="26:26">
      <c r="Z1972"/>
    </row>
    <row r="1973" spans="26:26">
      <c r="Z1973"/>
    </row>
    <row r="1974" spans="26:26">
      <c r="Z1974"/>
    </row>
    <row r="1975" spans="26:26">
      <c r="Z1975"/>
    </row>
    <row r="1976" spans="26:26">
      <c r="Z1976"/>
    </row>
    <row r="1977" spans="26:26">
      <c r="Z1977"/>
    </row>
    <row r="1978" spans="26:26">
      <c r="Z1978"/>
    </row>
    <row r="1979" spans="26:26">
      <c r="Z1979"/>
    </row>
    <row r="1980" spans="26:26">
      <c r="Z1980"/>
    </row>
    <row r="1981" spans="26:26">
      <c r="Z1981"/>
    </row>
    <row r="1982" spans="26:26">
      <c r="Z1982"/>
    </row>
    <row r="1983" spans="26:26">
      <c r="Z1983"/>
    </row>
    <row r="1984" spans="26:26">
      <c r="Z1984"/>
    </row>
    <row r="1985" spans="26:26">
      <c r="Z1985"/>
    </row>
    <row r="1986" spans="26:26">
      <c r="Z1986"/>
    </row>
    <row r="1987" spans="26:26">
      <c r="Z1987"/>
    </row>
    <row r="1988" spans="26:26">
      <c r="Z1988"/>
    </row>
    <row r="1989" spans="26:26">
      <c r="Z1989"/>
    </row>
    <row r="1990" spans="26:26">
      <c r="Z1990"/>
    </row>
    <row r="1991" spans="26:26">
      <c r="Z1991"/>
    </row>
    <row r="1992" spans="26:26">
      <c r="Z1992"/>
    </row>
    <row r="1993" spans="26:26">
      <c r="Z1993"/>
    </row>
    <row r="1994" spans="26:26">
      <c r="Z1994"/>
    </row>
    <row r="1995" spans="26:26">
      <c r="Z1995"/>
    </row>
    <row r="1996" spans="26:26">
      <c r="Z1996"/>
    </row>
    <row r="1997" spans="26:26">
      <c r="Z1997"/>
    </row>
    <row r="1998" spans="26:26">
      <c r="Z1998"/>
    </row>
    <row r="1999" spans="26:26">
      <c r="Z1999"/>
    </row>
    <row r="2000" spans="26:26">
      <c r="Z2000"/>
    </row>
    <row r="2001" spans="26:26">
      <c r="Z2001"/>
    </row>
    <row r="2002" spans="26:26">
      <c r="Z2002"/>
    </row>
    <row r="2003" spans="26:26">
      <c r="Z2003"/>
    </row>
    <row r="2004" spans="26:26">
      <c r="Z2004"/>
    </row>
    <row r="2005" spans="26:26">
      <c r="Z2005"/>
    </row>
    <row r="2006" spans="26:26">
      <c r="Z2006"/>
    </row>
    <row r="2007" spans="26:26">
      <c r="Z2007"/>
    </row>
    <row r="2008" spans="26:26">
      <c r="Z2008"/>
    </row>
    <row r="2009" spans="26:26">
      <c r="Z2009"/>
    </row>
    <row r="2010" spans="26:26">
      <c r="Z2010"/>
    </row>
    <row r="2011" spans="26:26">
      <c r="Z2011"/>
    </row>
    <row r="2012" spans="26:26">
      <c r="Z2012"/>
    </row>
    <row r="2013" spans="26:26">
      <c r="Z2013"/>
    </row>
    <row r="2014" spans="26:26">
      <c r="Z2014"/>
    </row>
    <row r="2015" spans="26:26">
      <c r="Z2015"/>
    </row>
    <row r="2016" spans="26:26">
      <c r="Z2016"/>
    </row>
    <row r="2017" spans="26:26">
      <c r="Z2017"/>
    </row>
    <row r="2018" spans="26:26">
      <c r="Z2018"/>
    </row>
    <row r="2019" spans="26:26">
      <c r="Z2019"/>
    </row>
    <row r="2020" spans="26:26">
      <c r="Z2020"/>
    </row>
    <row r="2021" spans="26:26">
      <c r="Z2021"/>
    </row>
    <row r="2022" spans="26:26">
      <c r="Z2022"/>
    </row>
    <row r="2023" spans="26:26">
      <c r="Z2023"/>
    </row>
    <row r="2024" spans="26:26">
      <c r="Z2024"/>
    </row>
    <row r="2025" spans="26:26">
      <c r="Z2025"/>
    </row>
    <row r="2026" spans="26:26">
      <c r="Z2026"/>
    </row>
    <row r="2027" spans="26:26">
      <c r="Z2027"/>
    </row>
    <row r="2028" spans="26:26">
      <c r="Z2028"/>
    </row>
    <row r="2029" spans="26:26">
      <c r="Z2029"/>
    </row>
    <row r="2030" spans="26:26">
      <c r="Z2030"/>
    </row>
    <row r="2031" spans="26:26">
      <c r="Z2031"/>
    </row>
    <row r="2032" spans="26:26">
      <c r="Z2032"/>
    </row>
    <row r="2033" spans="26:26">
      <c r="Z2033"/>
    </row>
    <row r="2034" spans="26:26">
      <c r="Z2034"/>
    </row>
    <row r="2035" spans="26:26">
      <c r="Z2035"/>
    </row>
    <row r="2036" spans="26:26">
      <c r="Z2036"/>
    </row>
    <row r="2037" spans="26:26">
      <c r="Z2037"/>
    </row>
    <row r="2038" spans="26:26">
      <c r="Z2038"/>
    </row>
    <row r="2039" spans="26:26">
      <c r="Z2039"/>
    </row>
    <row r="2040" spans="26:26">
      <c r="Z2040"/>
    </row>
    <row r="2041" spans="26:26">
      <c r="Z2041"/>
    </row>
    <row r="2042" spans="26:26">
      <c r="Z2042"/>
    </row>
    <row r="2043" spans="26:26">
      <c r="Z2043"/>
    </row>
    <row r="2044" spans="26:26">
      <c r="Z2044"/>
    </row>
    <row r="2045" spans="26:26">
      <c r="Z2045"/>
    </row>
    <row r="2046" spans="26:26">
      <c r="Z2046"/>
    </row>
    <row r="2047" spans="26:26">
      <c r="Z2047"/>
    </row>
    <row r="2048" spans="26:26">
      <c r="Z2048"/>
    </row>
    <row r="2049" spans="26:26">
      <c r="Z2049"/>
    </row>
    <row r="2050" spans="26:26">
      <c r="Z2050"/>
    </row>
    <row r="2051" spans="26:26">
      <c r="Z2051"/>
    </row>
    <row r="2052" spans="26:26">
      <c r="Z2052"/>
    </row>
    <row r="2053" spans="26:26">
      <c r="Z2053"/>
    </row>
    <row r="2054" spans="26:26">
      <c r="Z2054"/>
    </row>
    <row r="2055" spans="26:26">
      <c r="Z2055"/>
    </row>
    <row r="2056" spans="26:26">
      <c r="Z2056"/>
    </row>
    <row r="2057" spans="26:26">
      <c r="Z2057"/>
    </row>
    <row r="2058" spans="26:26">
      <c r="Z2058"/>
    </row>
    <row r="2059" spans="26:26">
      <c r="Z2059"/>
    </row>
    <row r="2060" spans="26:26">
      <c r="Z2060"/>
    </row>
    <row r="2061" spans="26:26">
      <c r="Z2061"/>
    </row>
    <row r="2062" spans="26:26">
      <c r="Z2062"/>
    </row>
    <row r="2063" spans="26:26">
      <c r="Z2063"/>
    </row>
    <row r="2064" spans="26:26">
      <c r="Z2064"/>
    </row>
    <row r="2065" spans="26:26">
      <c r="Z2065"/>
    </row>
    <row r="2066" spans="26:26">
      <c r="Z2066"/>
    </row>
    <row r="2067" spans="26:26">
      <c r="Z2067"/>
    </row>
    <row r="2068" spans="26:26">
      <c r="Z2068"/>
    </row>
    <row r="2069" spans="26:26">
      <c r="Z2069"/>
    </row>
    <row r="2070" spans="26:26">
      <c r="Z2070"/>
    </row>
    <row r="2071" spans="26:26">
      <c r="Z2071"/>
    </row>
    <row r="2072" spans="26:26">
      <c r="Z2072"/>
    </row>
    <row r="2073" spans="26:26">
      <c r="Z2073"/>
    </row>
    <row r="2074" spans="26:26">
      <c r="Z2074"/>
    </row>
    <row r="2075" spans="26:26">
      <c r="Z2075"/>
    </row>
    <row r="2076" spans="26:26">
      <c r="Z2076"/>
    </row>
    <row r="2077" spans="26:26">
      <c r="Z2077"/>
    </row>
    <row r="2078" spans="26:26">
      <c r="Z2078"/>
    </row>
    <row r="2079" spans="26:26">
      <c r="Z2079"/>
    </row>
    <row r="2080" spans="26:26">
      <c r="Z2080"/>
    </row>
    <row r="2081" spans="26:26">
      <c r="Z2081"/>
    </row>
    <row r="2082" spans="26:26">
      <c r="Z2082"/>
    </row>
    <row r="2083" spans="26:26">
      <c r="Z2083"/>
    </row>
    <row r="2084" spans="26:26">
      <c r="Z2084"/>
    </row>
    <row r="2085" spans="26:26">
      <c r="Z2085"/>
    </row>
    <row r="2086" spans="26:26">
      <c r="Z2086"/>
    </row>
    <row r="2087" spans="26:26">
      <c r="Z2087"/>
    </row>
    <row r="2088" spans="26:26">
      <c r="Z2088"/>
    </row>
    <row r="2089" spans="26:26">
      <c r="Z2089"/>
    </row>
    <row r="2090" spans="26:26">
      <c r="Z2090"/>
    </row>
    <row r="2091" spans="26:26">
      <c r="Z2091"/>
    </row>
    <row r="2092" spans="26:26">
      <c r="Z2092"/>
    </row>
    <row r="2093" spans="26:26">
      <c r="Z2093"/>
    </row>
    <row r="2094" spans="26:26">
      <c r="Z2094"/>
    </row>
    <row r="2095" spans="26:26">
      <c r="Z2095"/>
    </row>
    <row r="2096" spans="26:26">
      <c r="Z2096"/>
    </row>
    <row r="2097" spans="26:26">
      <c r="Z2097"/>
    </row>
    <row r="2098" spans="26:26">
      <c r="Z2098"/>
    </row>
    <row r="2099" spans="26:26">
      <c r="Z2099"/>
    </row>
    <row r="2100" spans="26:26">
      <c r="Z2100"/>
    </row>
    <row r="2101" spans="26:26">
      <c r="Z2101"/>
    </row>
    <row r="2102" spans="26:26">
      <c r="Z2102"/>
    </row>
    <row r="2103" spans="26:26">
      <c r="Z2103"/>
    </row>
    <row r="2104" spans="26:26">
      <c r="Z2104"/>
    </row>
    <row r="2105" spans="26:26">
      <c r="Z2105"/>
    </row>
    <row r="2106" spans="26:26">
      <c r="Z2106"/>
    </row>
    <row r="2107" spans="26:26">
      <c r="Z2107"/>
    </row>
    <row r="2108" spans="26:26">
      <c r="Z2108"/>
    </row>
    <row r="2109" spans="26:26">
      <c r="Z2109"/>
    </row>
    <row r="2110" spans="26:26">
      <c r="Z2110"/>
    </row>
    <row r="2111" spans="26:26">
      <c r="Z2111"/>
    </row>
    <row r="2112" spans="26:26">
      <c r="Z2112"/>
    </row>
    <row r="2113" spans="26:26">
      <c r="Z2113"/>
    </row>
    <row r="2114" spans="26:26">
      <c r="Z2114"/>
    </row>
    <row r="2115" spans="26:26">
      <c r="Z2115"/>
    </row>
    <row r="2116" spans="26:26">
      <c r="Z2116"/>
    </row>
    <row r="2117" spans="26:26">
      <c r="Z2117"/>
    </row>
    <row r="2118" spans="26:26">
      <c r="Z2118"/>
    </row>
    <row r="2119" spans="26:26">
      <c r="Z2119"/>
    </row>
    <row r="2120" spans="26:26">
      <c r="Z2120"/>
    </row>
    <row r="2121" spans="26:26">
      <c r="Z2121"/>
    </row>
    <row r="2122" spans="26:26">
      <c r="Z2122"/>
    </row>
    <row r="2123" spans="26:26">
      <c r="Z2123"/>
    </row>
    <row r="2124" spans="26:26">
      <c r="Z2124"/>
    </row>
    <row r="2125" spans="26:26">
      <c r="Z2125"/>
    </row>
    <row r="2126" spans="26:26">
      <c r="Z2126"/>
    </row>
    <row r="2127" spans="26:26">
      <c r="Z2127"/>
    </row>
    <row r="2128" spans="26:26">
      <c r="Z2128"/>
    </row>
    <row r="2129" spans="26:26">
      <c r="Z2129"/>
    </row>
    <row r="2130" spans="26:26">
      <c r="Z2130"/>
    </row>
    <row r="2131" spans="26:26">
      <c r="Z2131"/>
    </row>
    <row r="2132" spans="26:26">
      <c r="Z2132"/>
    </row>
    <row r="2133" spans="26:26">
      <c r="Z2133"/>
    </row>
    <row r="2134" spans="26:26">
      <c r="Z2134"/>
    </row>
    <row r="2135" spans="26:26">
      <c r="Z2135"/>
    </row>
    <row r="2136" spans="26:26">
      <c r="Z2136"/>
    </row>
    <row r="2137" spans="26:26">
      <c r="Z2137"/>
    </row>
    <row r="2138" spans="26:26">
      <c r="Z2138"/>
    </row>
    <row r="2139" spans="26:26">
      <c r="Z2139"/>
    </row>
    <row r="2140" spans="26:26">
      <c r="Z2140"/>
    </row>
    <row r="2141" spans="26:26">
      <c r="Z2141"/>
    </row>
    <row r="2142" spans="26:26">
      <c r="Z2142"/>
    </row>
    <row r="2143" spans="26:26">
      <c r="Z2143"/>
    </row>
    <row r="2144" spans="26:26">
      <c r="Z2144"/>
    </row>
    <row r="2145" spans="26:26">
      <c r="Z2145"/>
    </row>
    <row r="2146" spans="26:26">
      <c r="Z2146"/>
    </row>
    <row r="2147" spans="26:26">
      <c r="Z2147"/>
    </row>
    <row r="2148" spans="26:26">
      <c r="Z2148"/>
    </row>
    <row r="2149" spans="26:26">
      <c r="Z2149"/>
    </row>
    <row r="2150" spans="26:26">
      <c r="Z2150"/>
    </row>
    <row r="2151" spans="26:26">
      <c r="Z2151"/>
    </row>
    <row r="2152" spans="26:26">
      <c r="Z2152"/>
    </row>
    <row r="2153" spans="26:26">
      <c r="Z2153"/>
    </row>
    <row r="2154" spans="26:26">
      <c r="Z2154"/>
    </row>
    <row r="2155" spans="26:26">
      <c r="Z2155"/>
    </row>
    <row r="2156" spans="26:26">
      <c r="Z2156"/>
    </row>
    <row r="2157" spans="26:26">
      <c r="Z2157"/>
    </row>
    <row r="2158" spans="26:26">
      <c r="Z2158"/>
    </row>
    <row r="2159" spans="26:26">
      <c r="Z2159"/>
    </row>
    <row r="2160" spans="26:26">
      <c r="Z2160"/>
    </row>
    <row r="2161" spans="26:26">
      <c r="Z2161"/>
    </row>
    <row r="2162" spans="26:26">
      <c r="Z2162"/>
    </row>
    <row r="2163" spans="26:26">
      <c r="Z2163"/>
    </row>
    <row r="2164" spans="26:26">
      <c r="Z2164"/>
    </row>
    <row r="2165" spans="26:26">
      <c r="Z2165"/>
    </row>
    <row r="2166" spans="26:26">
      <c r="Z2166"/>
    </row>
    <row r="2167" spans="26:26">
      <c r="Z2167"/>
    </row>
    <row r="2168" spans="26:26">
      <c r="Z2168"/>
    </row>
    <row r="2169" spans="26:26">
      <c r="Z2169"/>
    </row>
    <row r="2170" spans="26:26">
      <c r="Z2170"/>
    </row>
    <row r="2171" spans="26:26">
      <c r="Z2171"/>
    </row>
    <row r="2172" spans="26:26">
      <c r="Z2172"/>
    </row>
    <row r="2173" spans="26:26">
      <c r="Z2173"/>
    </row>
    <row r="2174" spans="26:26">
      <c r="Z2174"/>
    </row>
    <row r="2175" spans="26:26">
      <c r="Z2175"/>
    </row>
    <row r="2176" spans="26:26">
      <c r="Z2176"/>
    </row>
    <row r="2177" spans="26:26">
      <c r="Z2177"/>
    </row>
    <row r="2178" spans="26:26">
      <c r="Z2178"/>
    </row>
    <row r="2179" spans="26:26">
      <c r="Z2179"/>
    </row>
    <row r="2180" spans="26:26">
      <c r="Z2180"/>
    </row>
    <row r="2181" spans="26:26">
      <c r="Z2181"/>
    </row>
    <row r="2182" spans="26:26">
      <c r="Z2182"/>
    </row>
    <row r="2183" spans="26:26">
      <c r="Z2183"/>
    </row>
    <row r="2184" spans="26:26">
      <c r="Z2184"/>
    </row>
    <row r="2185" spans="26:26">
      <c r="Z2185"/>
    </row>
    <row r="2186" spans="26:26">
      <c r="Z2186"/>
    </row>
    <row r="2187" spans="26:26">
      <c r="Z2187"/>
    </row>
    <row r="2188" spans="26:26">
      <c r="Z2188"/>
    </row>
    <row r="2189" spans="26:26">
      <c r="Z2189"/>
    </row>
    <row r="2190" spans="26:26">
      <c r="Z2190"/>
    </row>
    <row r="2191" spans="26:26">
      <c r="Z2191"/>
    </row>
    <row r="2192" spans="26:26">
      <c r="Z2192"/>
    </row>
    <row r="2193" spans="26:26">
      <c r="Z2193"/>
    </row>
    <row r="2194" spans="26:26">
      <c r="Z2194"/>
    </row>
    <row r="2195" spans="26:26">
      <c r="Z2195"/>
    </row>
    <row r="2196" spans="26:26">
      <c r="Z2196"/>
    </row>
    <row r="2197" spans="26:26">
      <c r="Z2197"/>
    </row>
    <row r="2198" spans="26:26">
      <c r="Z2198"/>
    </row>
    <row r="2199" spans="26:26">
      <c r="Z2199"/>
    </row>
    <row r="2200" spans="26:26">
      <c r="Z2200"/>
    </row>
    <row r="2201" spans="26:26">
      <c r="Z2201"/>
    </row>
    <row r="2202" spans="26:26">
      <c r="Z2202"/>
    </row>
    <row r="2203" spans="26:26">
      <c r="Z2203"/>
    </row>
    <row r="2204" spans="26:26">
      <c r="Z2204"/>
    </row>
    <row r="2205" spans="26:26">
      <c r="Z2205"/>
    </row>
    <row r="2206" spans="26:26">
      <c r="Z2206"/>
    </row>
    <row r="2207" spans="26:26">
      <c r="Z2207"/>
    </row>
    <row r="2208" spans="26:26">
      <c r="Z2208"/>
    </row>
    <row r="2209" spans="26:26">
      <c r="Z2209"/>
    </row>
    <row r="2210" spans="26:26">
      <c r="Z2210"/>
    </row>
    <row r="2211" spans="26:26">
      <c r="Z2211"/>
    </row>
    <row r="2212" spans="26:26">
      <c r="Z2212"/>
    </row>
    <row r="2213" spans="26:26">
      <c r="Z2213"/>
    </row>
    <row r="2214" spans="26:26">
      <c r="Z2214"/>
    </row>
    <row r="2215" spans="26:26">
      <c r="Z2215"/>
    </row>
    <row r="2216" spans="26:26">
      <c r="Z2216"/>
    </row>
    <row r="2217" spans="26:26">
      <c r="Z2217"/>
    </row>
    <row r="2218" spans="26:26">
      <c r="Z2218"/>
    </row>
    <row r="2219" spans="26:26">
      <c r="Z2219"/>
    </row>
    <row r="2220" spans="26:26">
      <c r="Z2220"/>
    </row>
    <row r="2221" spans="26:26">
      <c r="Z2221"/>
    </row>
    <row r="2222" spans="26:26">
      <c r="Z2222"/>
    </row>
    <row r="2223" spans="26:26">
      <c r="Z2223"/>
    </row>
    <row r="2224" spans="26:26">
      <c r="Z2224"/>
    </row>
    <row r="2225" spans="26:26">
      <c r="Z2225"/>
    </row>
    <row r="2226" spans="26:26">
      <c r="Z2226"/>
    </row>
    <row r="2227" spans="26:26">
      <c r="Z2227"/>
    </row>
    <row r="2228" spans="26:26">
      <c r="Z2228"/>
    </row>
    <row r="2229" spans="26:26">
      <c r="Z2229"/>
    </row>
    <row r="2230" spans="26:26">
      <c r="Z2230"/>
    </row>
    <row r="2231" spans="26:26">
      <c r="Z2231"/>
    </row>
    <row r="2232" spans="26:26">
      <c r="Z2232"/>
    </row>
    <row r="2233" spans="26:26">
      <c r="Z2233"/>
    </row>
    <row r="2234" spans="26:26">
      <c r="Z2234"/>
    </row>
    <row r="2235" spans="26:26">
      <c r="Z2235"/>
    </row>
    <row r="2236" spans="26:26">
      <c r="Z2236"/>
    </row>
    <row r="2237" spans="26:26">
      <c r="Z2237"/>
    </row>
    <row r="2238" spans="26:26">
      <c r="Z2238"/>
    </row>
    <row r="2239" spans="26:26">
      <c r="Z2239"/>
    </row>
    <row r="2240" spans="26:26">
      <c r="Z2240"/>
    </row>
    <row r="2241" spans="26:26">
      <c r="Z2241"/>
    </row>
    <row r="2242" spans="26:26">
      <c r="Z2242"/>
    </row>
    <row r="2243" spans="26:26">
      <c r="Z2243"/>
    </row>
    <row r="2244" spans="26:26">
      <c r="Z2244"/>
    </row>
    <row r="2245" spans="26:26">
      <c r="Z2245"/>
    </row>
    <row r="2246" spans="26:26">
      <c r="Z2246"/>
    </row>
    <row r="2247" spans="26:26">
      <c r="Z2247"/>
    </row>
    <row r="2248" spans="26:26">
      <c r="Z2248"/>
    </row>
    <row r="2249" spans="26:26">
      <c r="Z2249"/>
    </row>
    <row r="2250" spans="26:26">
      <c r="Z2250"/>
    </row>
    <row r="2251" spans="26:26">
      <c r="Z2251"/>
    </row>
    <row r="2252" spans="26:26">
      <c r="Z2252"/>
    </row>
    <row r="2253" spans="26:26">
      <c r="Z2253"/>
    </row>
    <row r="2254" spans="26:26">
      <c r="Z2254"/>
    </row>
    <row r="2255" spans="26:26">
      <c r="Z2255"/>
    </row>
    <row r="2256" spans="26:26">
      <c r="Z2256"/>
    </row>
    <row r="2257" spans="26:26">
      <c r="Z2257"/>
    </row>
    <row r="2258" spans="26:26">
      <c r="Z2258"/>
    </row>
    <row r="2259" spans="26:26">
      <c r="Z2259"/>
    </row>
    <row r="2260" spans="26:26">
      <c r="Z2260"/>
    </row>
    <row r="2261" spans="26:26">
      <c r="Z2261"/>
    </row>
    <row r="2262" spans="26:26">
      <c r="Z2262"/>
    </row>
    <row r="2263" spans="26:26">
      <c r="Z2263"/>
    </row>
    <row r="2264" spans="26:26">
      <c r="Z2264"/>
    </row>
    <row r="2265" spans="26:26">
      <c r="Z2265"/>
    </row>
    <row r="2266" spans="26:26">
      <c r="Z2266"/>
    </row>
    <row r="2267" spans="26:26">
      <c r="Z2267"/>
    </row>
    <row r="2268" spans="26:26">
      <c r="Z2268"/>
    </row>
    <row r="2269" spans="26:26">
      <c r="Z2269"/>
    </row>
    <row r="2270" spans="26:26">
      <c r="Z2270"/>
    </row>
    <row r="2271" spans="26:26">
      <c r="Z2271"/>
    </row>
    <row r="2272" spans="26:26">
      <c r="Z2272"/>
    </row>
    <row r="2273" spans="26:26">
      <c r="Z2273"/>
    </row>
    <row r="2274" spans="26:26">
      <c r="Z2274"/>
    </row>
    <row r="2275" spans="26:26">
      <c r="Z2275"/>
    </row>
    <row r="2276" spans="26:26">
      <c r="Z2276"/>
    </row>
    <row r="2277" spans="26:26">
      <c r="Z2277"/>
    </row>
    <row r="2278" spans="26:26">
      <c r="Z2278"/>
    </row>
    <row r="2279" spans="26:26">
      <c r="Z2279"/>
    </row>
    <row r="2280" spans="26:26">
      <c r="Z2280"/>
    </row>
    <row r="2281" spans="26:26">
      <c r="Z2281"/>
    </row>
    <row r="2282" spans="26:26">
      <c r="Z2282"/>
    </row>
    <row r="2283" spans="26:26">
      <c r="Z2283"/>
    </row>
    <row r="2284" spans="26:26">
      <c r="Z2284"/>
    </row>
    <row r="2285" spans="26:26">
      <c r="Z2285"/>
    </row>
    <row r="2286" spans="26:26">
      <c r="Z2286"/>
    </row>
    <row r="2287" spans="26:26">
      <c r="Z2287"/>
    </row>
    <row r="2288" spans="26:26">
      <c r="Z2288"/>
    </row>
    <row r="2289" spans="26:26">
      <c r="Z2289"/>
    </row>
    <row r="2290" spans="26:26">
      <c r="Z2290"/>
    </row>
    <row r="2291" spans="26:26">
      <c r="Z2291"/>
    </row>
    <row r="2292" spans="26:26">
      <c r="Z2292"/>
    </row>
    <row r="2293" spans="26:26">
      <c r="Z2293"/>
    </row>
    <row r="2294" spans="26:26">
      <c r="Z2294"/>
    </row>
    <row r="2295" spans="26:26">
      <c r="Z2295"/>
    </row>
    <row r="2296" spans="26:26">
      <c r="Z2296"/>
    </row>
    <row r="2297" spans="26:26">
      <c r="Z2297"/>
    </row>
    <row r="2298" spans="26:26">
      <c r="Z2298"/>
    </row>
    <row r="2299" spans="26:26">
      <c r="Z2299"/>
    </row>
    <row r="2300" spans="26:26">
      <c r="Z2300"/>
    </row>
    <row r="2301" spans="26:26">
      <c r="Z2301"/>
    </row>
    <row r="2302" spans="26:26">
      <c r="Z2302"/>
    </row>
    <row r="2303" spans="26:26">
      <c r="Z2303"/>
    </row>
    <row r="2304" spans="26:26">
      <c r="Z2304"/>
    </row>
    <row r="2305" spans="26:26">
      <c r="Z2305"/>
    </row>
    <row r="2306" spans="26:26">
      <c r="Z2306"/>
    </row>
    <row r="2307" spans="26:26">
      <c r="Z2307"/>
    </row>
    <row r="2308" spans="26:26">
      <c r="Z2308"/>
    </row>
    <row r="2309" spans="26:26">
      <c r="Z2309"/>
    </row>
    <row r="2310" spans="26:26">
      <c r="Z2310"/>
    </row>
    <row r="2311" spans="26:26">
      <c r="Z2311"/>
    </row>
    <row r="2312" spans="26:26">
      <c r="Z2312"/>
    </row>
    <row r="2313" spans="26:26">
      <c r="Z2313"/>
    </row>
    <row r="2314" spans="26:26">
      <c r="Z2314"/>
    </row>
    <row r="2315" spans="26:26">
      <c r="Z2315"/>
    </row>
    <row r="2316" spans="26:26">
      <c r="Z2316"/>
    </row>
    <row r="2317" spans="26:26">
      <c r="Z2317"/>
    </row>
    <row r="2318" spans="26:26">
      <c r="Z2318"/>
    </row>
    <row r="2319" spans="26:26">
      <c r="Z2319"/>
    </row>
    <row r="2320" spans="26:26">
      <c r="Z2320"/>
    </row>
    <row r="2321" spans="26:26">
      <c r="Z2321"/>
    </row>
    <row r="2322" spans="26:26">
      <c r="Z2322"/>
    </row>
    <row r="2323" spans="26:26">
      <c r="Z2323"/>
    </row>
    <row r="2324" spans="26:26">
      <c r="Z2324"/>
    </row>
    <row r="2325" spans="26:26">
      <c r="Z2325"/>
    </row>
    <row r="2326" spans="26:26">
      <c r="Z2326"/>
    </row>
    <row r="2327" spans="26:26">
      <c r="Z2327"/>
    </row>
    <row r="2328" spans="26:26">
      <c r="Z2328"/>
    </row>
    <row r="2329" spans="26:26">
      <c r="Z2329"/>
    </row>
    <row r="2330" spans="26:26">
      <c r="Z2330"/>
    </row>
    <row r="2331" spans="26:26">
      <c r="Z2331"/>
    </row>
    <row r="2332" spans="26:26">
      <c r="Z2332"/>
    </row>
    <row r="2333" spans="26:26">
      <c r="Z2333"/>
    </row>
    <row r="2334" spans="26:26">
      <c r="Z2334"/>
    </row>
    <row r="2335" spans="26:26">
      <c r="Z2335"/>
    </row>
    <row r="2336" spans="26:26">
      <c r="Z2336"/>
    </row>
    <row r="2337" spans="26:26">
      <c r="Z2337"/>
    </row>
    <row r="2338" spans="26:26">
      <c r="Z2338"/>
    </row>
    <row r="2339" spans="26:26">
      <c r="Z2339"/>
    </row>
    <row r="2340" spans="26:26">
      <c r="Z2340"/>
    </row>
    <row r="2341" spans="26:26">
      <c r="Z2341"/>
    </row>
    <row r="2342" spans="26:26">
      <c r="Z2342"/>
    </row>
    <row r="2343" spans="26:26">
      <c r="Z2343"/>
    </row>
    <row r="2344" spans="26:26">
      <c r="Z2344"/>
    </row>
    <row r="2345" spans="26:26">
      <c r="Z2345"/>
    </row>
    <row r="2346" spans="26:26">
      <c r="Z2346"/>
    </row>
    <row r="2347" spans="26:26">
      <c r="Z2347"/>
    </row>
    <row r="2348" spans="26:26">
      <c r="Z2348"/>
    </row>
    <row r="2349" spans="26:26">
      <c r="Z2349"/>
    </row>
    <row r="2350" spans="26:26">
      <c r="Z2350"/>
    </row>
    <row r="2351" spans="26:26">
      <c r="Z2351"/>
    </row>
    <row r="2352" spans="26:26">
      <c r="Z2352"/>
    </row>
    <row r="2353" spans="26:26">
      <c r="Z2353"/>
    </row>
    <row r="2354" spans="26:26">
      <c r="Z2354"/>
    </row>
    <row r="2355" spans="26:26">
      <c r="Z2355"/>
    </row>
    <row r="2356" spans="26:26">
      <c r="Z2356"/>
    </row>
    <row r="2357" spans="26:26">
      <c r="Z2357"/>
    </row>
    <row r="2358" spans="26:26">
      <c r="Z2358"/>
    </row>
    <row r="2359" spans="26:26">
      <c r="Z2359"/>
    </row>
    <row r="2360" spans="26:26">
      <c r="Z2360"/>
    </row>
    <row r="2361" spans="26:26">
      <c r="Z2361"/>
    </row>
    <row r="2362" spans="26:26">
      <c r="Z2362"/>
    </row>
    <row r="2363" spans="26:26">
      <c r="Z2363"/>
    </row>
    <row r="2364" spans="26:26">
      <c r="Z2364"/>
    </row>
    <row r="2365" spans="26:26">
      <c r="Z2365"/>
    </row>
    <row r="2366" spans="26:26">
      <c r="Z2366"/>
    </row>
    <row r="2367" spans="26:26">
      <c r="Z2367"/>
    </row>
    <row r="2368" spans="26:26">
      <c r="Z2368"/>
    </row>
    <row r="2369" spans="26:26">
      <c r="Z2369"/>
    </row>
    <row r="2370" spans="26:26">
      <c r="Z2370"/>
    </row>
    <row r="2371" spans="26:26">
      <c r="Z2371"/>
    </row>
    <row r="2372" spans="26:26">
      <c r="Z2372"/>
    </row>
    <row r="2373" spans="26:26">
      <c r="Z2373"/>
    </row>
    <row r="2374" spans="26:26">
      <c r="Z2374"/>
    </row>
    <row r="2375" spans="26:26">
      <c r="Z2375"/>
    </row>
    <row r="2376" spans="26:26">
      <c r="Z2376"/>
    </row>
    <row r="2377" spans="26:26">
      <c r="Z2377"/>
    </row>
    <row r="2378" spans="26:26">
      <c r="Z2378"/>
    </row>
    <row r="2379" spans="26:26">
      <c r="Z2379"/>
    </row>
    <row r="2380" spans="26:26">
      <c r="Z2380"/>
    </row>
    <row r="2381" spans="26:26">
      <c r="Z2381"/>
    </row>
    <row r="2382" spans="26:26">
      <c r="Z2382"/>
    </row>
    <row r="2383" spans="26:26">
      <c r="Z2383"/>
    </row>
    <row r="2384" spans="26:26">
      <c r="Z2384"/>
    </row>
    <row r="2385" spans="26:26">
      <c r="Z2385"/>
    </row>
    <row r="2386" spans="26:26">
      <c r="Z2386"/>
    </row>
    <row r="2387" spans="26:26">
      <c r="Z2387"/>
    </row>
    <row r="2388" spans="26:26">
      <c r="Z2388"/>
    </row>
    <row r="2389" spans="26:26">
      <c r="Z2389"/>
    </row>
    <row r="2390" spans="26:26">
      <c r="Z2390"/>
    </row>
    <row r="2391" spans="26:26">
      <c r="Z2391"/>
    </row>
    <row r="2392" spans="26:26">
      <c r="Z2392"/>
    </row>
    <row r="2393" spans="26:26">
      <c r="Z2393"/>
    </row>
    <row r="2394" spans="26:26">
      <c r="Z2394"/>
    </row>
    <row r="2395" spans="26:26">
      <c r="Z2395"/>
    </row>
    <row r="2396" spans="26:26">
      <c r="Z2396"/>
    </row>
    <row r="2397" spans="26:26">
      <c r="Z2397"/>
    </row>
    <row r="2398" spans="26:26">
      <c r="Z2398"/>
    </row>
    <row r="2399" spans="26:26">
      <c r="Z2399"/>
    </row>
    <row r="2400" spans="26:26">
      <c r="Z2400"/>
    </row>
    <row r="2401" spans="26:26">
      <c r="Z2401"/>
    </row>
    <row r="2402" spans="26:26">
      <c r="Z2402"/>
    </row>
    <row r="2403" spans="26:26">
      <c r="Z2403"/>
    </row>
    <row r="2404" spans="26:26">
      <c r="Z2404"/>
    </row>
    <row r="2405" spans="26:26">
      <c r="Z2405"/>
    </row>
    <row r="2406" spans="26:26">
      <c r="Z2406"/>
    </row>
    <row r="2407" spans="26:26">
      <c r="Z2407"/>
    </row>
    <row r="2408" spans="26:26">
      <c r="Z2408"/>
    </row>
    <row r="2409" spans="26:26">
      <c r="Z2409"/>
    </row>
    <row r="2410" spans="26:26">
      <c r="Z2410"/>
    </row>
    <row r="2411" spans="26:26">
      <c r="Z2411"/>
    </row>
    <row r="2412" spans="26:26">
      <c r="Z2412"/>
    </row>
    <row r="2413" spans="26:26">
      <c r="Z2413"/>
    </row>
    <row r="2414" spans="26:26">
      <c r="Z2414"/>
    </row>
    <row r="2415" spans="26:26">
      <c r="Z2415"/>
    </row>
    <row r="2416" spans="26:26">
      <c r="Z2416"/>
    </row>
    <row r="2417" spans="26:26">
      <c r="Z2417"/>
    </row>
    <row r="2418" spans="26:26">
      <c r="Z2418"/>
    </row>
    <row r="2419" spans="26:26">
      <c r="Z2419"/>
    </row>
    <row r="2420" spans="26:26">
      <c r="Z2420"/>
    </row>
    <row r="2421" spans="26:26">
      <c r="Z2421"/>
    </row>
    <row r="2422" spans="26:26">
      <c r="Z2422"/>
    </row>
    <row r="2423" spans="26:26">
      <c r="Z2423"/>
    </row>
    <row r="2424" spans="26:26">
      <c r="Z2424"/>
    </row>
    <row r="2425" spans="26:26">
      <c r="Z2425"/>
    </row>
    <row r="2426" spans="26:26">
      <c r="Z2426"/>
    </row>
    <row r="2427" spans="26:26">
      <c r="Z2427"/>
    </row>
    <row r="2428" spans="26:26">
      <c r="Z2428"/>
    </row>
    <row r="2429" spans="26:26">
      <c r="Z2429"/>
    </row>
    <row r="2430" spans="26:26">
      <c r="Z2430"/>
    </row>
    <row r="2431" spans="26:26">
      <c r="Z2431"/>
    </row>
    <row r="2432" spans="26:26">
      <c r="Z2432"/>
    </row>
    <row r="2433" spans="26:26">
      <c r="Z2433"/>
    </row>
    <row r="2434" spans="26:26">
      <c r="Z2434"/>
    </row>
    <row r="2435" spans="26:26">
      <c r="Z2435"/>
    </row>
    <row r="2436" spans="26:26">
      <c r="Z2436"/>
    </row>
    <row r="2437" spans="26:26">
      <c r="Z2437"/>
    </row>
    <row r="2438" spans="26:26">
      <c r="Z2438"/>
    </row>
    <row r="2439" spans="26:26">
      <c r="Z2439"/>
    </row>
    <row r="2440" spans="26:26">
      <c r="Z2440"/>
    </row>
    <row r="2441" spans="26:26">
      <c r="Z2441"/>
    </row>
    <row r="2442" spans="26:26">
      <c r="Z2442"/>
    </row>
    <row r="2443" spans="26:26">
      <c r="Z2443"/>
    </row>
    <row r="2444" spans="26:26">
      <c r="Z2444"/>
    </row>
    <row r="2445" spans="26:26">
      <c r="Z2445"/>
    </row>
    <row r="2446" spans="26:26">
      <c r="Z2446"/>
    </row>
    <row r="2447" spans="26:26">
      <c r="Z2447"/>
    </row>
    <row r="2448" spans="26:26">
      <c r="Z2448"/>
    </row>
    <row r="2449" spans="26:26">
      <c r="Z2449"/>
    </row>
    <row r="2450" spans="26:26">
      <c r="Z2450"/>
    </row>
    <row r="2451" spans="26:26">
      <c r="Z2451"/>
    </row>
    <row r="2452" spans="26:26">
      <c r="Z2452"/>
    </row>
    <row r="2453" spans="26:26">
      <c r="Z2453"/>
    </row>
    <row r="2454" spans="26:26">
      <c r="Z2454"/>
    </row>
    <row r="2455" spans="26:26">
      <c r="Z2455"/>
    </row>
    <row r="2456" spans="26:26">
      <c r="Z2456"/>
    </row>
    <row r="2457" spans="26:26">
      <c r="Z2457"/>
    </row>
    <row r="2458" spans="26:26">
      <c r="Z2458"/>
    </row>
    <row r="2459" spans="26:26">
      <c r="Z2459"/>
    </row>
    <row r="2460" spans="26:26">
      <c r="Z2460"/>
    </row>
    <row r="2461" spans="26:26">
      <c r="Z2461"/>
    </row>
    <row r="2462" spans="26:26">
      <c r="Z2462"/>
    </row>
    <row r="2463" spans="26:26">
      <c r="Z2463"/>
    </row>
    <row r="2464" spans="26:26">
      <c r="Z2464"/>
    </row>
    <row r="2465" spans="26:26">
      <c r="Z2465"/>
    </row>
    <row r="2466" spans="26:26">
      <c r="Z2466"/>
    </row>
    <row r="2467" spans="26:26">
      <c r="Z2467"/>
    </row>
    <row r="2468" spans="26:26">
      <c r="Z2468"/>
    </row>
    <row r="2469" spans="26:26">
      <c r="Z2469"/>
    </row>
    <row r="2470" spans="26:26">
      <c r="Z2470"/>
    </row>
    <row r="2471" spans="26:26">
      <c r="Z2471"/>
    </row>
    <row r="2472" spans="26:26">
      <c r="Z2472"/>
    </row>
    <row r="2473" spans="26:26">
      <c r="Z2473"/>
    </row>
    <row r="2474" spans="26:26">
      <c r="Z2474"/>
    </row>
    <row r="2475" spans="26:26">
      <c r="Z2475"/>
    </row>
    <row r="2476" spans="26:26">
      <c r="Z2476"/>
    </row>
    <row r="2477" spans="26:26">
      <c r="Z2477"/>
    </row>
    <row r="2478" spans="26:26">
      <c r="Z2478"/>
    </row>
    <row r="2479" spans="26:26">
      <c r="Z2479"/>
    </row>
    <row r="2480" spans="26:26">
      <c r="Z2480"/>
    </row>
    <row r="2481" spans="26:26">
      <c r="Z2481"/>
    </row>
    <row r="2482" spans="26:26">
      <c r="Z2482"/>
    </row>
    <row r="2483" spans="26:26">
      <c r="Z2483"/>
    </row>
    <row r="2484" spans="26:26">
      <c r="Z2484"/>
    </row>
    <row r="2485" spans="26:26">
      <c r="Z2485"/>
    </row>
    <row r="2486" spans="26:26">
      <c r="Z2486"/>
    </row>
    <row r="2487" spans="26:26">
      <c r="Z2487"/>
    </row>
    <row r="2488" spans="26:26">
      <c r="Z2488"/>
    </row>
    <row r="2489" spans="26:26">
      <c r="Z2489"/>
    </row>
    <row r="2490" spans="26:26">
      <c r="Z2490"/>
    </row>
    <row r="2491" spans="26:26">
      <c r="Z2491"/>
    </row>
    <row r="2492" spans="26:26">
      <c r="Z2492"/>
    </row>
    <row r="2493" spans="26:26">
      <c r="Z2493"/>
    </row>
    <row r="2494" spans="26:26">
      <c r="Z2494"/>
    </row>
    <row r="2495" spans="26:26">
      <c r="Z2495"/>
    </row>
    <row r="2496" spans="26:26">
      <c r="Z2496"/>
    </row>
    <row r="2497" spans="26:26">
      <c r="Z2497"/>
    </row>
    <row r="2498" spans="26:26">
      <c r="Z2498"/>
    </row>
    <row r="2499" spans="26:26">
      <c r="Z2499"/>
    </row>
    <row r="2500" spans="26:26">
      <c r="Z2500"/>
    </row>
    <row r="2501" spans="26:26">
      <c r="Z2501"/>
    </row>
    <row r="2502" spans="26:26">
      <c r="Z2502"/>
    </row>
    <row r="2503" spans="26:26">
      <c r="Z2503"/>
    </row>
    <row r="2504" spans="26:26">
      <c r="Z2504"/>
    </row>
    <row r="2505" spans="26:26">
      <c r="Z2505"/>
    </row>
    <row r="2506" spans="26:26">
      <c r="Z2506"/>
    </row>
    <row r="2507" spans="26:26">
      <c r="Z2507"/>
    </row>
    <row r="2508" spans="26:26">
      <c r="Z2508"/>
    </row>
    <row r="2509" spans="26:26">
      <c r="Z2509"/>
    </row>
    <row r="2510" spans="26:26">
      <c r="Z2510"/>
    </row>
    <row r="2511" spans="26:26">
      <c r="Z2511"/>
    </row>
    <row r="2512" spans="26:26">
      <c r="Z2512"/>
    </row>
    <row r="2513" spans="26:26">
      <c r="Z2513"/>
    </row>
    <row r="2514" spans="26:26">
      <c r="Z2514"/>
    </row>
    <row r="2515" spans="26:26">
      <c r="Z2515"/>
    </row>
    <row r="2516" spans="26:26">
      <c r="Z2516"/>
    </row>
    <row r="2517" spans="26:26">
      <c r="Z2517"/>
    </row>
    <row r="2518" spans="26:26">
      <c r="Z2518"/>
    </row>
    <row r="2519" spans="26:26">
      <c r="Z2519"/>
    </row>
    <row r="2520" spans="26:26">
      <c r="Z2520"/>
    </row>
    <row r="2521" spans="26:26">
      <c r="Z2521"/>
    </row>
    <row r="2522" spans="26:26">
      <c r="Z2522"/>
    </row>
    <row r="2523" spans="26:26">
      <c r="Z2523"/>
    </row>
    <row r="2524" spans="26:26">
      <c r="Z2524"/>
    </row>
    <row r="2525" spans="26:26">
      <c r="Z2525"/>
    </row>
    <row r="2526" spans="26:26">
      <c r="Z2526"/>
    </row>
    <row r="2527" spans="26:26">
      <c r="Z2527"/>
    </row>
    <row r="2528" spans="26:26">
      <c r="Z2528"/>
    </row>
    <row r="2529" spans="26:26">
      <c r="Z2529"/>
    </row>
    <row r="2530" spans="26:26">
      <c r="Z2530"/>
    </row>
    <row r="2531" spans="26:26">
      <c r="Z2531"/>
    </row>
    <row r="2532" spans="26:26">
      <c r="Z2532"/>
    </row>
    <row r="2533" spans="26:26">
      <c r="Z2533"/>
    </row>
    <row r="2534" spans="26:26">
      <c r="Z2534"/>
    </row>
    <row r="2535" spans="26:26">
      <c r="Z2535"/>
    </row>
    <row r="2536" spans="26:26">
      <c r="Z2536"/>
    </row>
    <row r="2537" spans="26:26">
      <c r="Z2537"/>
    </row>
    <row r="2538" spans="26:26">
      <c r="Z2538"/>
    </row>
    <row r="2539" spans="26:26">
      <c r="Z2539"/>
    </row>
    <row r="2540" spans="26:26">
      <c r="Z2540"/>
    </row>
    <row r="2541" spans="26:26">
      <c r="Z2541"/>
    </row>
    <row r="2542" spans="26:26">
      <c r="Z2542"/>
    </row>
    <row r="2543" spans="26:26">
      <c r="Z2543"/>
    </row>
    <row r="2544" spans="26:26">
      <c r="Z2544"/>
    </row>
    <row r="2545" spans="26:26">
      <c r="Z2545"/>
    </row>
    <row r="2546" spans="26:26">
      <c r="Z2546"/>
    </row>
    <row r="2547" spans="26:26">
      <c r="Z2547"/>
    </row>
    <row r="2548" spans="26:26">
      <c r="Z2548"/>
    </row>
    <row r="2549" spans="26:26">
      <c r="Z2549"/>
    </row>
    <row r="2550" spans="26:26">
      <c r="Z2550"/>
    </row>
    <row r="2551" spans="26:26">
      <c r="Z2551"/>
    </row>
    <row r="2552" spans="26:26">
      <c r="Z2552"/>
    </row>
    <row r="2553" spans="26:26">
      <c r="Z2553"/>
    </row>
    <row r="2554" spans="26:26">
      <c r="Z2554"/>
    </row>
    <row r="2555" spans="26:26">
      <c r="Z2555"/>
    </row>
    <row r="2556" spans="26:26">
      <c r="Z2556"/>
    </row>
    <row r="2557" spans="26:26">
      <c r="Z2557"/>
    </row>
    <row r="2558" spans="26:26">
      <c r="Z2558"/>
    </row>
    <row r="2559" spans="26:26">
      <c r="Z2559"/>
    </row>
    <row r="2560" spans="26:26">
      <c r="Z2560"/>
    </row>
    <row r="2561" spans="26:26">
      <c r="Z2561"/>
    </row>
    <row r="2562" spans="26:26">
      <c r="Z2562"/>
    </row>
    <row r="2563" spans="26:26">
      <c r="Z2563"/>
    </row>
    <row r="2564" spans="26:26">
      <c r="Z2564"/>
    </row>
    <row r="2565" spans="26:26">
      <c r="Z2565"/>
    </row>
    <row r="2566" spans="26:26">
      <c r="Z2566"/>
    </row>
    <row r="2567" spans="26:26">
      <c r="Z2567"/>
    </row>
    <row r="2568" spans="26:26">
      <c r="Z2568"/>
    </row>
    <row r="2569" spans="26:26">
      <c r="Z2569"/>
    </row>
    <row r="2570" spans="26:26">
      <c r="Z2570"/>
    </row>
    <row r="2571" spans="26:26">
      <c r="Z2571"/>
    </row>
    <row r="2572" spans="26:26">
      <c r="Z2572"/>
    </row>
    <row r="2573" spans="26:26">
      <c r="Z2573"/>
    </row>
    <row r="2574" spans="26:26">
      <c r="Z2574"/>
    </row>
    <row r="2575" spans="26:26">
      <c r="Z2575"/>
    </row>
    <row r="2576" spans="26:26">
      <c r="Z2576"/>
    </row>
    <row r="2577" spans="26:26">
      <c r="Z2577"/>
    </row>
    <row r="2578" spans="26:26">
      <c r="Z2578"/>
    </row>
    <row r="2579" spans="26:26">
      <c r="Z2579"/>
    </row>
    <row r="2580" spans="26:26">
      <c r="Z2580"/>
    </row>
    <row r="2581" spans="26:26">
      <c r="Z2581"/>
    </row>
    <row r="2582" spans="26:26">
      <c r="Z2582"/>
    </row>
    <row r="2583" spans="26:26">
      <c r="Z2583"/>
    </row>
    <row r="2584" spans="26:26">
      <c r="Z2584"/>
    </row>
    <row r="2585" spans="26:26">
      <c r="Z2585"/>
    </row>
    <row r="2586" spans="26:26">
      <c r="Z2586"/>
    </row>
    <row r="2587" spans="26:26">
      <c r="Z2587"/>
    </row>
    <row r="2588" spans="26:26">
      <c r="Z2588"/>
    </row>
    <row r="2589" spans="26:26">
      <c r="Z2589"/>
    </row>
    <row r="2590" spans="26:26">
      <c r="Z2590"/>
    </row>
    <row r="2591" spans="26:26">
      <c r="Z2591"/>
    </row>
    <row r="2592" spans="26:26">
      <c r="Z2592"/>
    </row>
    <row r="2593" spans="26:26">
      <c r="Z2593"/>
    </row>
    <row r="2594" spans="26:26">
      <c r="Z2594"/>
    </row>
    <row r="2595" spans="26:26">
      <c r="Z2595"/>
    </row>
    <row r="2596" spans="26:26">
      <c r="Z2596"/>
    </row>
    <row r="2597" spans="26:26">
      <c r="Z2597"/>
    </row>
    <row r="2598" spans="26:26">
      <c r="Z2598"/>
    </row>
    <row r="2599" spans="26:26">
      <c r="Z2599"/>
    </row>
    <row r="2600" spans="26:26">
      <c r="Z2600"/>
    </row>
    <row r="2601" spans="26:26">
      <c r="Z2601"/>
    </row>
    <row r="2602" spans="26:26">
      <c r="Z2602"/>
    </row>
    <row r="2603" spans="26:26">
      <c r="Z2603"/>
    </row>
    <row r="2604" spans="26:26">
      <c r="Z2604"/>
    </row>
    <row r="2605" spans="26:26">
      <c r="Z2605"/>
    </row>
    <row r="2606" spans="26:26">
      <c r="Z2606"/>
    </row>
    <row r="2607" spans="26:26">
      <c r="Z2607"/>
    </row>
    <row r="2608" spans="26:26">
      <c r="Z2608"/>
    </row>
    <row r="2609" spans="26:26">
      <c r="Z2609"/>
    </row>
    <row r="2610" spans="26:26">
      <c r="Z2610"/>
    </row>
    <row r="2611" spans="26:26">
      <c r="Z2611"/>
    </row>
    <row r="2612" spans="26:26">
      <c r="Z2612"/>
    </row>
    <row r="2613" spans="26:26">
      <c r="Z2613"/>
    </row>
    <row r="2614" spans="26:26">
      <c r="Z2614"/>
    </row>
    <row r="2615" spans="26:26">
      <c r="Z2615"/>
    </row>
    <row r="2616" spans="26:26">
      <c r="Z2616"/>
    </row>
    <row r="2617" spans="26:26">
      <c r="Z2617"/>
    </row>
    <row r="2618" spans="26:26">
      <c r="Z2618"/>
    </row>
    <row r="2619" spans="26:26">
      <c r="Z2619"/>
    </row>
    <row r="2620" spans="26:26">
      <c r="Z2620"/>
    </row>
    <row r="2621" spans="26:26">
      <c r="Z2621"/>
    </row>
    <row r="2622" spans="26:26">
      <c r="Z2622"/>
    </row>
    <row r="2623" spans="26:26">
      <c r="Z2623"/>
    </row>
    <row r="2624" spans="26:26">
      <c r="Z2624"/>
    </row>
    <row r="2625" spans="26:26">
      <c r="Z2625"/>
    </row>
    <row r="2626" spans="26:26">
      <c r="Z2626"/>
    </row>
    <row r="2627" spans="26:26">
      <c r="Z2627"/>
    </row>
    <row r="2628" spans="26:26">
      <c r="Z2628"/>
    </row>
    <row r="2629" spans="26:26">
      <c r="Z2629"/>
    </row>
    <row r="2630" spans="26:26">
      <c r="Z2630"/>
    </row>
    <row r="2631" spans="26:26">
      <c r="Z2631"/>
    </row>
    <row r="2632" spans="26:26">
      <c r="Z2632"/>
    </row>
    <row r="2633" spans="26:26">
      <c r="Z2633"/>
    </row>
    <row r="2634" spans="26:26">
      <c r="Z2634"/>
    </row>
    <row r="2635" spans="26:26">
      <c r="Z2635"/>
    </row>
    <row r="2636" spans="26:26">
      <c r="Z2636"/>
    </row>
    <row r="2637" spans="26:26">
      <c r="Z2637"/>
    </row>
    <row r="2638" spans="26:26">
      <c r="Z2638"/>
    </row>
    <row r="2639" spans="26:26">
      <c r="Z2639"/>
    </row>
    <row r="2640" spans="26:26">
      <c r="Z2640"/>
    </row>
    <row r="2641" spans="26:26">
      <c r="Z2641"/>
    </row>
    <row r="2642" spans="26:26">
      <c r="Z2642"/>
    </row>
    <row r="2643" spans="26:26">
      <c r="Z2643"/>
    </row>
    <row r="2644" spans="26:26">
      <c r="Z2644"/>
    </row>
    <row r="2645" spans="26:26">
      <c r="Z2645"/>
    </row>
    <row r="2646" spans="26:26">
      <c r="Z2646"/>
    </row>
    <row r="2647" spans="26:26">
      <c r="Z2647"/>
    </row>
    <row r="2648" spans="26:26">
      <c r="Z2648"/>
    </row>
    <row r="2649" spans="26:26">
      <c r="Z2649"/>
    </row>
    <row r="2650" spans="26:26">
      <c r="Z2650"/>
    </row>
    <row r="2651" spans="26:26">
      <c r="Z2651"/>
    </row>
    <row r="2652" spans="26:26">
      <c r="Z2652"/>
    </row>
    <row r="2653" spans="26:26">
      <c r="Z2653"/>
    </row>
    <row r="2654" spans="26:26">
      <c r="Z2654"/>
    </row>
    <row r="2655" spans="26:26">
      <c r="Z2655"/>
    </row>
    <row r="2656" spans="26:26">
      <c r="Z2656"/>
    </row>
    <row r="2657" spans="26:26">
      <c r="Z2657"/>
    </row>
    <row r="2658" spans="26:26">
      <c r="Z2658"/>
    </row>
    <row r="2659" spans="26:26">
      <c r="Z2659"/>
    </row>
    <row r="2660" spans="26:26">
      <c r="Z2660"/>
    </row>
    <row r="2661" spans="26:26">
      <c r="Z2661"/>
    </row>
    <row r="2662" spans="26:26">
      <c r="Z2662"/>
    </row>
    <row r="2663" spans="26:26">
      <c r="Z2663"/>
    </row>
    <row r="2664" spans="26:26">
      <c r="Z2664"/>
    </row>
    <row r="2665" spans="26:26">
      <c r="Z2665"/>
    </row>
    <row r="2666" spans="26:26">
      <c r="Z2666"/>
    </row>
    <row r="2667" spans="26:26">
      <c r="Z2667"/>
    </row>
    <row r="2668" spans="26:26">
      <c r="Z2668"/>
    </row>
    <row r="2669" spans="26:26">
      <c r="Z2669"/>
    </row>
    <row r="2670" spans="26:26">
      <c r="Z2670"/>
    </row>
    <row r="2671" spans="26:26">
      <c r="Z2671"/>
    </row>
    <row r="2672" spans="26:26">
      <c r="Z2672"/>
    </row>
    <row r="2673" spans="26:26">
      <c r="Z2673"/>
    </row>
    <row r="2674" spans="26:26">
      <c r="Z2674"/>
    </row>
    <row r="2675" spans="26:26">
      <c r="Z2675"/>
    </row>
    <row r="2676" spans="26:26">
      <c r="Z2676"/>
    </row>
    <row r="2677" spans="26:26">
      <c r="Z2677"/>
    </row>
    <row r="2678" spans="26:26">
      <c r="Z2678"/>
    </row>
    <row r="2679" spans="26:26">
      <c r="Z2679"/>
    </row>
    <row r="2680" spans="26:26">
      <c r="Z2680"/>
    </row>
    <row r="2681" spans="26:26">
      <c r="Z2681"/>
    </row>
    <row r="2682" spans="26:26">
      <c r="Z2682"/>
    </row>
    <row r="2683" spans="26:26">
      <c r="Z2683"/>
    </row>
    <row r="2684" spans="26:26">
      <c r="Z2684"/>
    </row>
    <row r="2685" spans="26:26">
      <c r="Z2685"/>
    </row>
    <row r="2686" spans="26:26">
      <c r="Z2686"/>
    </row>
    <row r="2687" spans="26:26">
      <c r="Z2687"/>
    </row>
    <row r="2688" spans="26:26">
      <c r="Z2688"/>
    </row>
    <row r="2689" spans="26:26">
      <c r="Z2689"/>
    </row>
    <row r="2690" spans="26:26">
      <c r="Z2690"/>
    </row>
    <row r="2691" spans="26:26">
      <c r="Z2691"/>
    </row>
    <row r="2692" spans="26:26">
      <c r="Z2692"/>
    </row>
    <row r="2693" spans="26:26">
      <c r="Z2693"/>
    </row>
    <row r="2694" spans="26:26">
      <c r="Z2694"/>
    </row>
    <row r="2695" spans="26:26">
      <c r="Z2695"/>
    </row>
    <row r="2696" spans="26:26">
      <c r="Z2696"/>
    </row>
    <row r="2697" spans="26:26">
      <c r="Z2697"/>
    </row>
    <row r="2698" spans="26:26">
      <c r="Z2698"/>
    </row>
    <row r="2699" spans="26:26">
      <c r="Z2699"/>
    </row>
    <row r="2700" spans="26:26">
      <c r="Z2700"/>
    </row>
    <row r="2701" spans="26:26">
      <c r="Z2701"/>
    </row>
    <row r="2702" spans="26:26">
      <c r="Z2702"/>
    </row>
    <row r="2703" spans="26:26">
      <c r="Z2703"/>
    </row>
    <row r="2704" spans="26:26">
      <c r="Z2704"/>
    </row>
    <row r="2705" spans="26:26">
      <c r="Z2705"/>
    </row>
    <row r="2706" spans="26:26">
      <c r="Z2706"/>
    </row>
    <row r="2707" spans="26:26">
      <c r="Z2707"/>
    </row>
    <row r="2708" spans="26:26">
      <c r="Z2708"/>
    </row>
    <row r="2709" spans="26:26">
      <c r="Z2709"/>
    </row>
    <row r="2710" spans="26:26">
      <c r="Z2710"/>
    </row>
    <row r="2711" spans="26:26">
      <c r="Z2711"/>
    </row>
    <row r="2712" spans="26:26">
      <c r="Z2712"/>
    </row>
    <row r="2713" spans="26:26">
      <c r="Z2713"/>
    </row>
    <row r="2714" spans="26:26">
      <c r="Z2714"/>
    </row>
    <row r="2715" spans="26:26">
      <c r="Z2715"/>
    </row>
    <row r="2716" spans="26:26">
      <c r="Z2716"/>
    </row>
    <row r="2717" spans="26:26">
      <c r="Z2717"/>
    </row>
    <row r="2718" spans="26:26">
      <c r="Z2718"/>
    </row>
    <row r="2719" spans="26:26">
      <c r="Z2719"/>
    </row>
    <row r="2720" spans="26:26">
      <c r="Z2720"/>
    </row>
    <row r="2721" spans="26:26">
      <c r="Z2721"/>
    </row>
    <row r="2722" spans="26:26">
      <c r="Z2722"/>
    </row>
    <row r="2723" spans="26:26">
      <c r="Z2723"/>
    </row>
    <row r="2724" spans="26:26">
      <c r="Z2724"/>
    </row>
    <row r="2725" spans="26:26">
      <c r="Z2725"/>
    </row>
    <row r="2726" spans="26:26">
      <c r="Z2726"/>
    </row>
    <row r="2727" spans="26:26">
      <c r="Z2727"/>
    </row>
    <row r="2728" spans="26:26">
      <c r="Z2728"/>
    </row>
    <row r="2729" spans="26:26">
      <c r="Z2729"/>
    </row>
    <row r="2730" spans="26:26">
      <c r="Z2730"/>
    </row>
    <row r="2731" spans="26:26">
      <c r="Z2731"/>
    </row>
    <row r="2732" spans="26:26">
      <c r="Z2732"/>
    </row>
    <row r="2733" spans="26:26">
      <c r="Z2733"/>
    </row>
    <row r="2734" spans="26:26">
      <c r="Z2734"/>
    </row>
    <row r="2735" spans="26:26">
      <c r="Z2735"/>
    </row>
    <row r="2736" spans="26:26">
      <c r="Z2736"/>
    </row>
    <row r="2737" spans="26:26">
      <c r="Z2737"/>
    </row>
    <row r="2738" spans="26:26">
      <c r="Z2738"/>
    </row>
    <row r="2739" spans="26:26">
      <c r="Z2739"/>
    </row>
    <row r="2740" spans="26:26">
      <c r="Z2740"/>
    </row>
    <row r="2741" spans="26:26">
      <c r="Z2741"/>
    </row>
    <row r="2742" spans="26:26">
      <c r="Z2742"/>
    </row>
    <row r="2743" spans="26:26">
      <c r="Z2743"/>
    </row>
    <row r="2744" spans="26:26">
      <c r="Z2744"/>
    </row>
    <row r="2745" spans="26:26">
      <c r="Z2745"/>
    </row>
    <row r="2746" spans="26:26">
      <c r="Z2746"/>
    </row>
    <row r="2747" spans="26:26">
      <c r="Z2747"/>
    </row>
    <row r="2748" spans="26:26">
      <c r="Z2748"/>
    </row>
    <row r="2749" spans="26:26">
      <c r="Z2749"/>
    </row>
    <row r="2750" spans="26:26">
      <c r="Z2750"/>
    </row>
    <row r="2751" spans="26:26">
      <c r="Z2751"/>
    </row>
    <row r="2752" spans="26:26">
      <c r="Z2752"/>
    </row>
    <row r="2753" spans="26:26">
      <c r="Z2753"/>
    </row>
    <row r="2754" spans="26:26">
      <c r="Z2754"/>
    </row>
    <row r="2755" spans="26:26">
      <c r="Z2755"/>
    </row>
    <row r="2756" spans="26:26">
      <c r="Z2756"/>
    </row>
    <row r="2757" spans="26:26">
      <c r="Z2757"/>
    </row>
    <row r="2758" spans="26:26">
      <c r="Z2758"/>
    </row>
    <row r="2759" spans="26:26">
      <c r="Z2759"/>
    </row>
    <row r="2760" spans="26:26">
      <c r="Z2760"/>
    </row>
    <row r="2761" spans="26:26">
      <c r="Z2761"/>
    </row>
    <row r="2762" spans="26:26">
      <c r="Z2762"/>
    </row>
    <row r="2763" spans="26:26">
      <c r="Z2763"/>
    </row>
    <row r="2764" spans="26:26">
      <c r="Z2764"/>
    </row>
    <row r="2765" spans="26:26">
      <c r="Z2765"/>
    </row>
    <row r="2766" spans="26:26">
      <c r="Z2766"/>
    </row>
    <row r="2767" spans="26:26">
      <c r="Z2767"/>
    </row>
    <row r="2768" spans="26:26">
      <c r="Z2768"/>
    </row>
    <row r="2769" spans="26:26">
      <c r="Z2769"/>
    </row>
    <row r="2770" spans="26:26">
      <c r="Z2770"/>
    </row>
    <row r="2771" spans="26:26">
      <c r="Z2771"/>
    </row>
    <row r="2772" spans="26:26">
      <c r="Z2772"/>
    </row>
    <row r="2773" spans="26:26">
      <c r="Z2773"/>
    </row>
    <row r="2774" spans="26:26">
      <c r="Z2774"/>
    </row>
    <row r="2775" spans="26:26">
      <c r="Z2775"/>
    </row>
    <row r="2776" spans="26:26">
      <c r="Z2776"/>
    </row>
    <row r="2777" spans="26:26">
      <c r="Z2777"/>
    </row>
    <row r="2778" spans="26:26">
      <c r="Z2778"/>
    </row>
    <row r="2779" spans="26:26">
      <c r="Z2779"/>
    </row>
    <row r="2780" spans="26:26">
      <c r="Z2780"/>
    </row>
    <row r="2781" spans="26:26">
      <c r="Z2781"/>
    </row>
    <row r="2782" spans="26:26">
      <c r="Z2782"/>
    </row>
    <row r="2783" spans="26:26">
      <c r="Z2783"/>
    </row>
    <row r="2784" spans="26:26">
      <c r="Z2784"/>
    </row>
    <row r="2785" spans="26:26">
      <c r="Z2785"/>
    </row>
    <row r="2786" spans="26:26">
      <c r="Z2786"/>
    </row>
    <row r="2787" spans="26:26">
      <c r="Z2787"/>
    </row>
    <row r="2788" spans="26:26">
      <c r="Z2788"/>
    </row>
    <row r="2789" spans="26:26">
      <c r="Z2789"/>
    </row>
    <row r="2790" spans="26:26">
      <c r="Z2790"/>
    </row>
    <row r="2791" spans="26:26">
      <c r="Z2791"/>
    </row>
    <row r="2792" spans="26:26">
      <c r="Z2792"/>
    </row>
    <row r="2793" spans="26:26">
      <c r="Z2793"/>
    </row>
    <row r="2794" spans="26:26">
      <c r="Z2794"/>
    </row>
    <row r="2795" spans="26:26">
      <c r="Z2795"/>
    </row>
    <row r="2796" spans="26:26">
      <c r="Z2796"/>
    </row>
    <row r="2797" spans="26:26">
      <c r="Z2797"/>
    </row>
    <row r="2798" spans="26:26">
      <c r="Z2798"/>
    </row>
    <row r="2799" spans="26:26">
      <c r="Z2799"/>
    </row>
    <row r="2800" spans="26:26">
      <c r="Z2800"/>
    </row>
    <row r="2801" spans="26:26">
      <c r="Z2801"/>
    </row>
    <row r="2802" spans="26:26">
      <c r="Z2802"/>
    </row>
    <row r="2803" spans="26:26">
      <c r="Z2803"/>
    </row>
    <row r="2804" spans="26:26">
      <c r="Z2804"/>
    </row>
    <row r="2805" spans="26:26">
      <c r="Z2805"/>
    </row>
    <row r="2806" spans="26:26">
      <c r="Z2806"/>
    </row>
    <row r="2807" spans="26:26">
      <c r="Z2807"/>
    </row>
    <row r="2808" spans="26:26">
      <c r="Z2808"/>
    </row>
    <row r="2809" spans="26:26">
      <c r="Z2809"/>
    </row>
    <row r="2810" spans="26:26">
      <c r="Z2810"/>
    </row>
    <row r="2811" spans="26:26">
      <c r="Z2811"/>
    </row>
    <row r="2812" spans="26:26">
      <c r="Z2812"/>
    </row>
    <row r="2813" spans="26:26">
      <c r="Z2813"/>
    </row>
    <row r="2814" spans="26:26">
      <c r="Z2814"/>
    </row>
    <row r="2815" spans="26:26">
      <c r="Z2815"/>
    </row>
    <row r="2816" spans="26:26">
      <c r="Z2816"/>
    </row>
    <row r="2817" spans="26:26">
      <c r="Z2817"/>
    </row>
    <row r="2818" spans="26:26">
      <c r="Z2818"/>
    </row>
    <row r="2819" spans="26:26">
      <c r="Z2819"/>
    </row>
    <row r="2820" spans="26:26">
      <c r="Z2820"/>
    </row>
    <row r="2821" spans="26:26">
      <c r="Z2821"/>
    </row>
    <row r="2822" spans="26:26">
      <c r="Z2822"/>
    </row>
    <row r="2823" spans="26:26">
      <c r="Z2823"/>
    </row>
    <row r="2824" spans="26:26">
      <c r="Z2824"/>
    </row>
    <row r="2825" spans="26:26">
      <c r="Z2825"/>
    </row>
    <row r="2826" spans="26:26">
      <c r="Z2826"/>
    </row>
    <row r="2827" spans="26:26">
      <c r="Z2827"/>
    </row>
    <row r="2828" spans="26:26">
      <c r="Z2828"/>
    </row>
    <row r="2829" spans="26:26">
      <c r="Z2829"/>
    </row>
    <row r="2830" spans="26:26">
      <c r="Z2830"/>
    </row>
    <row r="2831" spans="26:26">
      <c r="Z2831"/>
    </row>
    <row r="2832" spans="26:26">
      <c r="Z2832"/>
    </row>
    <row r="2833" spans="26:26">
      <c r="Z2833"/>
    </row>
    <row r="2834" spans="26:26">
      <c r="Z2834"/>
    </row>
    <row r="2835" spans="26:26">
      <c r="Z2835"/>
    </row>
    <row r="2836" spans="26:26">
      <c r="Z2836"/>
    </row>
    <row r="2837" spans="26:26">
      <c r="Z2837"/>
    </row>
    <row r="2838" spans="26:26">
      <c r="Z2838"/>
    </row>
    <row r="2839" spans="26:26">
      <c r="Z2839"/>
    </row>
    <row r="2840" spans="26:26">
      <c r="Z2840"/>
    </row>
    <row r="2841" spans="26:26">
      <c r="Z2841"/>
    </row>
    <row r="2842" spans="26:26">
      <c r="Z2842"/>
    </row>
    <row r="2843" spans="26:26">
      <c r="Z2843"/>
    </row>
    <row r="2844" spans="26:26">
      <c r="Z2844"/>
    </row>
    <row r="2845" spans="26:26">
      <c r="Z2845"/>
    </row>
    <row r="2846" spans="26:26">
      <c r="Z2846"/>
    </row>
    <row r="2847" spans="26:26">
      <c r="Z2847"/>
    </row>
    <row r="2848" spans="26:26">
      <c r="Z2848"/>
    </row>
    <row r="2849" spans="26:26">
      <c r="Z2849"/>
    </row>
    <row r="2850" spans="26:26">
      <c r="Z2850"/>
    </row>
    <row r="2851" spans="26:26">
      <c r="Z2851"/>
    </row>
    <row r="2852" spans="26:26">
      <c r="Z2852"/>
    </row>
    <row r="2853" spans="26:26">
      <c r="Z2853"/>
    </row>
    <row r="2854" spans="26:26">
      <c r="Z2854"/>
    </row>
    <row r="2855" spans="26:26">
      <c r="Z2855"/>
    </row>
    <row r="2856" spans="26:26">
      <c r="Z2856"/>
    </row>
    <row r="2857" spans="26:26">
      <c r="Z2857"/>
    </row>
    <row r="2858" spans="26:26">
      <c r="Z2858"/>
    </row>
    <row r="2859" spans="26:26">
      <c r="Z2859"/>
    </row>
    <row r="2860" spans="26:26">
      <c r="Z2860"/>
    </row>
    <row r="2861" spans="26:26">
      <c r="Z2861"/>
    </row>
    <row r="2862" spans="26:26">
      <c r="Z2862"/>
    </row>
    <row r="2863" spans="26:26">
      <c r="Z2863"/>
    </row>
    <row r="2864" spans="26:26">
      <c r="Z2864"/>
    </row>
    <row r="2865" spans="26:26">
      <c r="Z2865"/>
    </row>
    <row r="2866" spans="26:26">
      <c r="Z2866"/>
    </row>
    <row r="2867" spans="26:26">
      <c r="Z2867"/>
    </row>
    <row r="2868" spans="26:26">
      <c r="Z2868"/>
    </row>
    <row r="2869" spans="26:26">
      <c r="Z2869"/>
    </row>
    <row r="2870" spans="26:26">
      <c r="Z2870"/>
    </row>
    <row r="2871" spans="26:26">
      <c r="Z2871"/>
    </row>
    <row r="2872" spans="26:26">
      <c r="Z2872"/>
    </row>
    <row r="2873" spans="26:26">
      <c r="Z2873"/>
    </row>
    <row r="2874" spans="26:26">
      <c r="Z2874"/>
    </row>
    <row r="2875" spans="26:26">
      <c r="Z2875"/>
    </row>
    <row r="2876" spans="26:26">
      <c r="Z2876"/>
    </row>
    <row r="2877" spans="26:26">
      <c r="Z2877"/>
    </row>
    <row r="2878" spans="26:26">
      <c r="Z2878"/>
    </row>
    <row r="2879" spans="26:26">
      <c r="Z2879"/>
    </row>
    <row r="2880" spans="26:26">
      <c r="Z2880"/>
    </row>
    <row r="2881" spans="26:26">
      <c r="Z2881"/>
    </row>
    <row r="2882" spans="26:26">
      <c r="Z2882"/>
    </row>
    <row r="2883" spans="26:26">
      <c r="Z2883"/>
    </row>
    <row r="2884" spans="26:26">
      <c r="Z2884"/>
    </row>
    <row r="2885" spans="26:26">
      <c r="Z2885"/>
    </row>
    <row r="2886" spans="26:26">
      <c r="Z2886"/>
    </row>
    <row r="2887" spans="26:26">
      <c r="Z2887"/>
    </row>
    <row r="2888" spans="26:26">
      <c r="Z2888"/>
    </row>
    <row r="2889" spans="26:26">
      <c r="Z2889"/>
    </row>
    <row r="2890" spans="26:26">
      <c r="Z2890"/>
    </row>
    <row r="2891" spans="26:26">
      <c r="Z2891"/>
    </row>
    <row r="2892" spans="26:26">
      <c r="Z2892"/>
    </row>
    <row r="2893" spans="26:26">
      <c r="Z2893"/>
    </row>
    <row r="2894" spans="26:26">
      <c r="Z2894"/>
    </row>
    <row r="2895" spans="26:26">
      <c r="Z2895"/>
    </row>
    <row r="2896" spans="26:26">
      <c r="Z2896"/>
    </row>
    <row r="2897" spans="26:26">
      <c r="Z2897"/>
    </row>
    <row r="2898" spans="26:26">
      <c r="Z2898"/>
    </row>
    <row r="2899" spans="26:26">
      <c r="Z2899"/>
    </row>
    <row r="2900" spans="26:26">
      <c r="Z2900"/>
    </row>
    <row r="2901" spans="26:26">
      <c r="Z2901"/>
    </row>
    <row r="2902" spans="26:26">
      <c r="Z2902"/>
    </row>
    <row r="2903" spans="26:26">
      <c r="Z2903"/>
    </row>
    <row r="2904" spans="26:26">
      <c r="Z2904"/>
    </row>
    <row r="2905" spans="26:26">
      <c r="Z2905"/>
    </row>
    <row r="2906" spans="26:26">
      <c r="Z2906"/>
    </row>
    <row r="2907" spans="26:26">
      <c r="Z2907"/>
    </row>
    <row r="2908" spans="26:26">
      <c r="Z2908"/>
    </row>
    <row r="2909" spans="26:26">
      <c r="Z2909"/>
    </row>
    <row r="2910" spans="26:26">
      <c r="Z2910"/>
    </row>
    <row r="2911" spans="26:26">
      <c r="Z2911"/>
    </row>
    <row r="2912" spans="26:26">
      <c r="Z2912"/>
    </row>
    <row r="2913" spans="26:26">
      <c r="Z2913"/>
    </row>
    <row r="2914" spans="26:26">
      <c r="Z2914"/>
    </row>
    <row r="2915" spans="26:26">
      <c r="Z2915"/>
    </row>
    <row r="2916" spans="26:26">
      <c r="Z2916"/>
    </row>
    <row r="2917" spans="26:26">
      <c r="Z2917"/>
    </row>
    <row r="2918" spans="26:26">
      <c r="Z2918"/>
    </row>
    <row r="2919" spans="26:26">
      <c r="Z2919"/>
    </row>
    <row r="2920" spans="26:26">
      <c r="Z2920"/>
    </row>
    <row r="2921" spans="26:26">
      <c r="Z2921"/>
    </row>
    <row r="2922" spans="26:26">
      <c r="Z2922"/>
    </row>
    <row r="2923" spans="26:26">
      <c r="Z2923"/>
    </row>
    <row r="2924" spans="26:26">
      <c r="Z2924"/>
    </row>
    <row r="2925" spans="26:26">
      <c r="Z2925"/>
    </row>
    <row r="2926" spans="26:26">
      <c r="Z2926"/>
    </row>
    <row r="2927" spans="26:26">
      <c r="Z2927"/>
    </row>
    <row r="2928" spans="26:26">
      <c r="Z2928"/>
    </row>
    <row r="2929" spans="26:26">
      <c r="Z2929"/>
    </row>
    <row r="2930" spans="26:26">
      <c r="Z2930"/>
    </row>
    <row r="2931" spans="26:26">
      <c r="Z2931"/>
    </row>
    <row r="2932" spans="26:26">
      <c r="Z2932"/>
    </row>
    <row r="2933" spans="26:26">
      <c r="Z2933"/>
    </row>
    <row r="2934" spans="26:26">
      <c r="Z2934"/>
    </row>
    <row r="2935" spans="26:26">
      <c r="Z2935"/>
    </row>
    <row r="2936" spans="26:26">
      <c r="Z2936"/>
    </row>
    <row r="2937" spans="26:26">
      <c r="Z2937"/>
    </row>
    <row r="2938" spans="26:26">
      <c r="Z2938"/>
    </row>
    <row r="2939" spans="26:26">
      <c r="Z2939"/>
    </row>
    <row r="2940" spans="26:26">
      <c r="Z2940"/>
    </row>
    <row r="2941" spans="26:26">
      <c r="Z2941"/>
    </row>
    <row r="2942" spans="26:26">
      <c r="Z2942"/>
    </row>
    <row r="2943" spans="26:26">
      <c r="Z2943"/>
    </row>
    <row r="2944" spans="26:26">
      <c r="Z2944"/>
    </row>
    <row r="2945" spans="26:26">
      <c r="Z2945"/>
    </row>
    <row r="2946" spans="26:26">
      <c r="Z2946"/>
    </row>
    <row r="2947" spans="26:26">
      <c r="Z2947"/>
    </row>
    <row r="2948" spans="26:26">
      <c r="Z2948"/>
    </row>
    <row r="2949" spans="26:26">
      <c r="Z2949"/>
    </row>
    <row r="2950" spans="26:26">
      <c r="Z2950"/>
    </row>
    <row r="2951" spans="26:26">
      <c r="Z2951"/>
    </row>
    <row r="2952" spans="26:26">
      <c r="Z2952"/>
    </row>
    <row r="2953" spans="26:26">
      <c r="Z2953"/>
    </row>
    <row r="2954" spans="26:26">
      <c r="Z2954"/>
    </row>
    <row r="2955" spans="26:26">
      <c r="Z2955"/>
    </row>
    <row r="2956" spans="26:26">
      <c r="Z2956"/>
    </row>
    <row r="2957" spans="26:26">
      <c r="Z2957"/>
    </row>
    <row r="2958" spans="26:26">
      <c r="Z2958"/>
    </row>
    <row r="2959" spans="26:26">
      <c r="Z2959"/>
    </row>
    <row r="2960" spans="26:26">
      <c r="Z2960"/>
    </row>
    <row r="2961" spans="26:26">
      <c r="Z2961"/>
    </row>
    <row r="2962" spans="26:26">
      <c r="Z2962"/>
    </row>
    <row r="2963" spans="26:26">
      <c r="Z2963"/>
    </row>
    <row r="2964" spans="26:26">
      <c r="Z2964"/>
    </row>
    <row r="2965" spans="26:26">
      <c r="Z2965"/>
    </row>
    <row r="2966" spans="26:26">
      <c r="Z2966"/>
    </row>
    <row r="2967" spans="26:26">
      <c r="Z2967"/>
    </row>
    <row r="2968" spans="26:26">
      <c r="Z2968"/>
    </row>
    <row r="2969" spans="26:26">
      <c r="Z2969"/>
    </row>
    <row r="2970" spans="26:26">
      <c r="Z2970"/>
    </row>
    <row r="2971" spans="26:26">
      <c r="Z2971"/>
    </row>
    <row r="2972" spans="26:26">
      <c r="Z2972"/>
    </row>
    <row r="2973" spans="26:26">
      <c r="Z2973"/>
    </row>
    <row r="2974" spans="26:26">
      <c r="Z2974"/>
    </row>
    <row r="2975" spans="26:26">
      <c r="Z2975"/>
    </row>
    <row r="2976" spans="26:26">
      <c r="Z2976"/>
    </row>
    <row r="2977" spans="26:26">
      <c r="Z2977"/>
    </row>
    <row r="2978" spans="26:26">
      <c r="Z2978"/>
    </row>
    <row r="2979" spans="26:26">
      <c r="Z2979"/>
    </row>
    <row r="2980" spans="26:26">
      <c r="Z2980"/>
    </row>
    <row r="2981" spans="26:26">
      <c r="Z2981"/>
    </row>
    <row r="2982" spans="26:26">
      <c r="Z2982"/>
    </row>
    <row r="2983" spans="26:26">
      <c r="Z2983"/>
    </row>
    <row r="2984" spans="26:26">
      <c r="Z2984"/>
    </row>
    <row r="2985" spans="26:26">
      <c r="Z2985"/>
    </row>
    <row r="2986" spans="26:26">
      <c r="Z2986"/>
    </row>
    <row r="2987" spans="26:26">
      <c r="Z2987"/>
    </row>
    <row r="2988" spans="26:26">
      <c r="Z2988"/>
    </row>
    <row r="2989" spans="26:26">
      <c r="Z2989"/>
    </row>
    <row r="2990" spans="26:26">
      <c r="Z2990"/>
    </row>
    <row r="2991" spans="26:26">
      <c r="Z2991"/>
    </row>
    <row r="2992" spans="26:26">
      <c r="Z2992"/>
    </row>
    <row r="2993" spans="26:26">
      <c r="Z2993"/>
    </row>
    <row r="2994" spans="26:26">
      <c r="Z2994"/>
    </row>
    <row r="2995" spans="26:26">
      <c r="Z2995"/>
    </row>
    <row r="2996" spans="26:26">
      <c r="Z2996"/>
    </row>
    <row r="2997" spans="26:26">
      <c r="Z2997"/>
    </row>
    <row r="2998" spans="26:26">
      <c r="Z2998"/>
    </row>
    <row r="2999" spans="26:26">
      <c r="Z2999"/>
    </row>
    <row r="3000" spans="26:26">
      <c r="Z3000"/>
    </row>
    <row r="3001" spans="26:26">
      <c r="Z3001"/>
    </row>
    <row r="3002" spans="26:26">
      <c r="Z3002"/>
    </row>
    <row r="3003" spans="26:26">
      <c r="Z3003"/>
    </row>
    <row r="3004" spans="26:26">
      <c r="Z3004"/>
    </row>
    <row r="3005" spans="26:26">
      <c r="Z3005"/>
    </row>
    <row r="3006" spans="26:26">
      <c r="Z3006"/>
    </row>
    <row r="3007" spans="26:26">
      <c r="Z3007"/>
    </row>
    <row r="3008" spans="26:26">
      <c r="Z3008"/>
    </row>
    <row r="3009" spans="26:26">
      <c r="Z3009"/>
    </row>
    <row r="3010" spans="26:26">
      <c r="Z3010"/>
    </row>
    <row r="3011" spans="26:26">
      <c r="Z3011"/>
    </row>
    <row r="3012" spans="26:26">
      <c r="Z3012"/>
    </row>
    <row r="3013" spans="26:26">
      <c r="Z3013"/>
    </row>
    <row r="3014" spans="26:26">
      <c r="Z3014"/>
    </row>
    <row r="3015" spans="26:26">
      <c r="Z3015"/>
    </row>
    <row r="3016" spans="26:26">
      <c r="Z3016"/>
    </row>
    <row r="3017" spans="26:26">
      <c r="Z3017"/>
    </row>
    <row r="3018" spans="26:26">
      <c r="Z3018"/>
    </row>
    <row r="3019" spans="26:26">
      <c r="Z3019"/>
    </row>
    <row r="3020" spans="26:26">
      <c r="Z3020"/>
    </row>
    <row r="3021" spans="26:26">
      <c r="Z3021"/>
    </row>
    <row r="3022" spans="26:26">
      <c r="Z3022"/>
    </row>
    <row r="3023" spans="26:26">
      <c r="Z3023"/>
    </row>
    <row r="3024" spans="26:26">
      <c r="Z3024"/>
    </row>
    <row r="3025" spans="26:26">
      <c r="Z3025"/>
    </row>
    <row r="3026" spans="26:26">
      <c r="Z3026"/>
    </row>
    <row r="3027" spans="26:26">
      <c r="Z3027"/>
    </row>
    <row r="3028" spans="26:26">
      <c r="Z3028"/>
    </row>
    <row r="3029" spans="26:26">
      <c r="Z3029"/>
    </row>
    <row r="3030" spans="26:26">
      <c r="Z3030"/>
    </row>
    <row r="3031" spans="26:26">
      <c r="Z3031"/>
    </row>
    <row r="3032" spans="26:26">
      <c r="Z3032"/>
    </row>
    <row r="3033" spans="26:26">
      <c r="Z3033"/>
    </row>
    <row r="3034" spans="26:26">
      <c r="Z3034"/>
    </row>
    <row r="3035" spans="26:26">
      <c r="Z3035"/>
    </row>
    <row r="3036" spans="26:26">
      <c r="Z3036"/>
    </row>
    <row r="3037" spans="26:26">
      <c r="Z3037"/>
    </row>
    <row r="3038" spans="26:26">
      <c r="Z3038"/>
    </row>
    <row r="3039" spans="26:26">
      <c r="Z3039"/>
    </row>
    <row r="3040" spans="26:26">
      <c r="Z3040"/>
    </row>
    <row r="3041" spans="26:26">
      <c r="Z3041"/>
    </row>
    <row r="3042" spans="26:26">
      <c r="Z3042"/>
    </row>
    <row r="3043" spans="26:26">
      <c r="Z3043"/>
    </row>
    <row r="3044" spans="26:26">
      <c r="Z3044"/>
    </row>
    <row r="3045" spans="26:26">
      <c r="Z3045"/>
    </row>
    <row r="3046" spans="26:26">
      <c r="Z3046"/>
    </row>
    <row r="3047" spans="26:26">
      <c r="Z3047"/>
    </row>
    <row r="3048" spans="26:26">
      <c r="Z3048"/>
    </row>
    <row r="3049" spans="26:26">
      <c r="Z3049"/>
    </row>
    <row r="3050" spans="26:26">
      <c r="Z3050"/>
    </row>
    <row r="3051" spans="26:26">
      <c r="Z3051"/>
    </row>
    <row r="3052" spans="26:26">
      <c r="Z3052"/>
    </row>
    <row r="3053" spans="26:26">
      <c r="Z3053"/>
    </row>
    <row r="3054" spans="26:26">
      <c r="Z3054"/>
    </row>
    <row r="3055" spans="26:26">
      <c r="Z3055"/>
    </row>
    <row r="3056" spans="26:26">
      <c r="Z3056"/>
    </row>
    <row r="3057" spans="26:26">
      <c r="Z3057"/>
    </row>
    <row r="3058" spans="26:26">
      <c r="Z3058"/>
    </row>
    <row r="3059" spans="26:26">
      <c r="Z3059"/>
    </row>
    <row r="3060" spans="26:26">
      <c r="Z3060"/>
    </row>
    <row r="3061" spans="26:26">
      <c r="Z3061"/>
    </row>
    <row r="3062" spans="26:26">
      <c r="Z3062"/>
    </row>
    <row r="3063" spans="26:26">
      <c r="Z3063"/>
    </row>
    <row r="3064" spans="26:26">
      <c r="Z3064"/>
    </row>
    <row r="3065" spans="26:26">
      <c r="Z3065"/>
    </row>
    <row r="3066" spans="26:26">
      <c r="Z3066"/>
    </row>
    <row r="3067" spans="26:26">
      <c r="Z3067"/>
    </row>
    <row r="3068" spans="26:26">
      <c r="Z3068"/>
    </row>
    <row r="3069" spans="26:26">
      <c r="Z3069"/>
    </row>
    <row r="3070" spans="26:26">
      <c r="Z3070"/>
    </row>
    <row r="3071" spans="26:26">
      <c r="Z3071"/>
    </row>
    <row r="3072" spans="26:26">
      <c r="Z3072"/>
    </row>
    <row r="3073" spans="26:26">
      <c r="Z3073"/>
    </row>
    <row r="3074" spans="26:26">
      <c r="Z3074"/>
    </row>
    <row r="3075" spans="26:26">
      <c r="Z3075"/>
    </row>
    <row r="3076" spans="26:26">
      <c r="Z3076"/>
    </row>
    <row r="3077" spans="26:26">
      <c r="Z3077"/>
    </row>
    <row r="3078" spans="26:26">
      <c r="Z3078"/>
    </row>
    <row r="3079" spans="26:26">
      <c r="Z3079"/>
    </row>
    <row r="3080" spans="26:26">
      <c r="Z3080"/>
    </row>
    <row r="3081" spans="26:26">
      <c r="Z3081"/>
    </row>
    <row r="3082" spans="26:26">
      <c r="Z3082"/>
    </row>
    <row r="3083" spans="26:26">
      <c r="Z3083"/>
    </row>
    <row r="3084" spans="26:26">
      <c r="Z3084"/>
    </row>
    <row r="3085" spans="26:26">
      <c r="Z3085"/>
    </row>
    <row r="3086" spans="26:26">
      <c r="Z3086"/>
    </row>
    <row r="3087" spans="26:26">
      <c r="Z3087"/>
    </row>
    <row r="3088" spans="26:26">
      <c r="Z3088"/>
    </row>
    <row r="3089" spans="26:26">
      <c r="Z3089"/>
    </row>
    <row r="3090" spans="26:26">
      <c r="Z3090"/>
    </row>
    <row r="3091" spans="26:26">
      <c r="Z3091"/>
    </row>
    <row r="3092" spans="26:26">
      <c r="Z3092"/>
    </row>
    <row r="3093" spans="26:26">
      <c r="Z3093"/>
    </row>
    <row r="3094" spans="26:26">
      <c r="Z3094"/>
    </row>
    <row r="3095" spans="26:26">
      <c r="Z3095"/>
    </row>
    <row r="3096" spans="26:26">
      <c r="Z3096"/>
    </row>
    <row r="3097" spans="26:26">
      <c r="Z3097"/>
    </row>
    <row r="3098" spans="26:26">
      <c r="Z3098"/>
    </row>
    <row r="3099" spans="26:26">
      <c r="Z3099"/>
    </row>
    <row r="3100" spans="26:26">
      <c r="Z3100"/>
    </row>
    <row r="3101" spans="26:26">
      <c r="Z3101"/>
    </row>
    <row r="3102" spans="26:26">
      <c r="Z3102"/>
    </row>
    <row r="3103" spans="26:26">
      <c r="Z3103"/>
    </row>
    <row r="3104" spans="26:26">
      <c r="Z3104"/>
    </row>
    <row r="3105" spans="26:26">
      <c r="Z3105"/>
    </row>
    <row r="3106" spans="26:26">
      <c r="Z3106"/>
    </row>
    <row r="3107" spans="26:26">
      <c r="Z3107"/>
    </row>
    <row r="3108" spans="26:26">
      <c r="Z3108"/>
    </row>
    <row r="3109" spans="26:26">
      <c r="Z3109"/>
    </row>
    <row r="3110" spans="26:26">
      <c r="Z3110"/>
    </row>
    <row r="3111" spans="26:26">
      <c r="Z3111"/>
    </row>
    <row r="3112" spans="26:26">
      <c r="Z3112"/>
    </row>
    <row r="3113" spans="26:26">
      <c r="Z3113"/>
    </row>
    <row r="3114" spans="26:26">
      <c r="Z3114"/>
    </row>
    <row r="3115" spans="26:26">
      <c r="Z3115"/>
    </row>
    <row r="3116" spans="26:26">
      <c r="Z3116"/>
    </row>
    <row r="3117" spans="26:26">
      <c r="Z3117"/>
    </row>
    <row r="3118" spans="26:26">
      <c r="Z3118"/>
    </row>
    <row r="3119" spans="26:26">
      <c r="Z3119"/>
    </row>
    <row r="3120" spans="26:26">
      <c r="Z3120"/>
    </row>
    <row r="3121" spans="26:26">
      <c r="Z3121"/>
    </row>
    <row r="3122" spans="26:26">
      <c r="Z3122"/>
    </row>
    <row r="3123" spans="26:26">
      <c r="Z3123"/>
    </row>
    <row r="3124" spans="26:26">
      <c r="Z3124"/>
    </row>
    <row r="3125" spans="26:26">
      <c r="Z3125"/>
    </row>
    <row r="3126" spans="26:26">
      <c r="Z3126"/>
    </row>
    <row r="3127" spans="26:26">
      <c r="Z3127"/>
    </row>
    <row r="3128" spans="26:26">
      <c r="Z3128"/>
    </row>
    <row r="3129" spans="26:26">
      <c r="Z3129"/>
    </row>
    <row r="3130" spans="26:26">
      <c r="Z3130"/>
    </row>
    <row r="3131" spans="26:26">
      <c r="Z3131"/>
    </row>
    <row r="3132" spans="26:26">
      <c r="Z3132"/>
    </row>
    <row r="3133" spans="26:26">
      <c r="Z3133"/>
    </row>
    <row r="3134" spans="26:26">
      <c r="Z3134"/>
    </row>
    <row r="3135" spans="26:26">
      <c r="Z3135"/>
    </row>
    <row r="3136" spans="26:26">
      <c r="Z3136"/>
    </row>
    <row r="3137" spans="26:26">
      <c r="Z3137"/>
    </row>
    <row r="3138" spans="26:26">
      <c r="Z3138"/>
    </row>
    <row r="3139" spans="26:26">
      <c r="Z3139"/>
    </row>
    <row r="3140" spans="26:26">
      <c r="Z3140"/>
    </row>
    <row r="3141" spans="26:26">
      <c r="Z3141"/>
    </row>
    <row r="3142" spans="26:26">
      <c r="Z3142"/>
    </row>
    <row r="3143" spans="26:26">
      <c r="Z3143"/>
    </row>
    <row r="3144" spans="26:26">
      <c r="Z3144"/>
    </row>
    <row r="3145" spans="26:26">
      <c r="Z3145"/>
    </row>
    <row r="3146" spans="26:26">
      <c r="Z3146"/>
    </row>
    <row r="3147" spans="26:26">
      <c r="Z3147"/>
    </row>
    <row r="3148" spans="26:26">
      <c r="Z3148"/>
    </row>
    <row r="3149" spans="26:26">
      <c r="Z3149"/>
    </row>
    <row r="3150" spans="26:26">
      <c r="Z3150"/>
    </row>
    <row r="3151" spans="26:26">
      <c r="Z3151"/>
    </row>
    <row r="3152" spans="26:26">
      <c r="Z3152"/>
    </row>
    <row r="3153" spans="26:26">
      <c r="Z3153"/>
    </row>
    <row r="3154" spans="26:26">
      <c r="Z3154"/>
    </row>
    <row r="3155" spans="26:26">
      <c r="Z3155"/>
    </row>
    <row r="3156" spans="26:26">
      <c r="Z3156"/>
    </row>
    <row r="3157" spans="26:26">
      <c r="Z3157"/>
    </row>
    <row r="3158" spans="26:26">
      <c r="Z3158"/>
    </row>
    <row r="3159" spans="26:26">
      <c r="Z3159"/>
    </row>
    <row r="3160" spans="26:26">
      <c r="Z3160"/>
    </row>
    <row r="3161" spans="26:26">
      <c r="Z3161"/>
    </row>
    <row r="3162" spans="26:26">
      <c r="Z3162"/>
    </row>
    <row r="3163" spans="26:26">
      <c r="Z3163"/>
    </row>
    <row r="3164" spans="26:26">
      <c r="Z3164"/>
    </row>
    <row r="3165" spans="26:26">
      <c r="Z3165"/>
    </row>
    <row r="3166" spans="26:26">
      <c r="Z3166"/>
    </row>
    <row r="3167" spans="26:26">
      <c r="Z3167"/>
    </row>
    <row r="3168" spans="26:26">
      <c r="Z3168"/>
    </row>
    <row r="3169" spans="26:26">
      <c r="Z3169"/>
    </row>
    <row r="3170" spans="26:26">
      <c r="Z3170"/>
    </row>
    <row r="3171" spans="26:26">
      <c r="Z3171"/>
    </row>
    <row r="3172" spans="26:26">
      <c r="Z3172"/>
    </row>
    <row r="3173" spans="26:26">
      <c r="Z3173"/>
    </row>
    <row r="3174" spans="26:26">
      <c r="Z3174"/>
    </row>
    <row r="3175" spans="26:26">
      <c r="Z3175"/>
    </row>
    <row r="3176" spans="26:26">
      <c r="Z3176"/>
    </row>
    <row r="3177" spans="26:26">
      <c r="Z3177"/>
    </row>
    <row r="3178" spans="26:26">
      <c r="Z3178"/>
    </row>
    <row r="3179" spans="26:26">
      <c r="Z3179"/>
    </row>
    <row r="3180" spans="26:26">
      <c r="Z3180"/>
    </row>
    <row r="3181" spans="26:26">
      <c r="Z3181"/>
    </row>
    <row r="3182" spans="26:26">
      <c r="Z3182"/>
    </row>
    <row r="3183" spans="26:26">
      <c r="Z3183"/>
    </row>
    <row r="3184" spans="26:26">
      <c r="Z3184"/>
    </row>
    <row r="3185" spans="26:26">
      <c r="Z3185"/>
    </row>
    <row r="3186" spans="26:26">
      <c r="Z3186"/>
    </row>
    <row r="3187" spans="26:26">
      <c r="Z3187"/>
    </row>
    <row r="3188" spans="26:26">
      <c r="Z3188"/>
    </row>
    <row r="3189" spans="26:26">
      <c r="Z3189"/>
    </row>
    <row r="3190" spans="26:26">
      <c r="Z3190"/>
    </row>
    <row r="3191" spans="26:26">
      <c r="Z3191"/>
    </row>
    <row r="3192" spans="26:26">
      <c r="Z3192"/>
    </row>
    <row r="3193" spans="26:26">
      <c r="Z3193"/>
    </row>
    <row r="3194" spans="26:26">
      <c r="Z3194"/>
    </row>
    <row r="3195" spans="26:26">
      <c r="Z3195"/>
    </row>
    <row r="3196" spans="26:26">
      <c r="Z3196"/>
    </row>
    <row r="3197" spans="26:26">
      <c r="Z3197"/>
    </row>
    <row r="3198" spans="26:26">
      <c r="Z3198"/>
    </row>
    <row r="3199" spans="26:26">
      <c r="Z3199"/>
    </row>
    <row r="3200" spans="26:26">
      <c r="Z3200"/>
    </row>
    <row r="3201" spans="26:26">
      <c r="Z3201"/>
    </row>
    <row r="3202" spans="26:26">
      <c r="Z3202"/>
    </row>
    <row r="3203" spans="26:26">
      <c r="Z3203"/>
    </row>
    <row r="3204" spans="26:26">
      <c r="Z3204"/>
    </row>
    <row r="3205" spans="26:26">
      <c r="Z3205"/>
    </row>
    <row r="3206" spans="26:26">
      <c r="Z3206"/>
    </row>
    <row r="3207" spans="26:26">
      <c r="Z3207"/>
    </row>
    <row r="3208" spans="26:26">
      <c r="Z3208"/>
    </row>
    <row r="3209" spans="26:26">
      <c r="Z3209"/>
    </row>
    <row r="3210" spans="26:26">
      <c r="Z3210"/>
    </row>
    <row r="3211" spans="26:26">
      <c r="Z3211"/>
    </row>
    <row r="3212" spans="26:26">
      <c r="Z3212"/>
    </row>
    <row r="3213" spans="26:26">
      <c r="Z3213"/>
    </row>
    <row r="3214" spans="26:26">
      <c r="Z3214"/>
    </row>
    <row r="3215" spans="26:26">
      <c r="Z3215"/>
    </row>
    <row r="3216" spans="26:26">
      <c r="Z3216"/>
    </row>
    <row r="3217" spans="26:26">
      <c r="Z3217"/>
    </row>
    <row r="3218" spans="26:26">
      <c r="Z3218"/>
    </row>
    <row r="3219" spans="26:26">
      <c r="Z3219"/>
    </row>
    <row r="3220" spans="26:26">
      <c r="Z3220"/>
    </row>
    <row r="3221" spans="26:26">
      <c r="Z3221"/>
    </row>
    <row r="3222" spans="26:26">
      <c r="Z3222"/>
    </row>
    <row r="3223" spans="26:26">
      <c r="Z3223"/>
    </row>
    <row r="3224" spans="26:26">
      <c r="Z3224"/>
    </row>
    <row r="3225" spans="26:26">
      <c r="Z3225"/>
    </row>
    <row r="3226" spans="26:26">
      <c r="Z3226"/>
    </row>
    <row r="3227" spans="26:26">
      <c r="Z3227"/>
    </row>
    <row r="3228" spans="26:26">
      <c r="Z3228"/>
    </row>
    <row r="3229" spans="26:26">
      <c r="Z3229"/>
    </row>
    <row r="3230" spans="26:26">
      <c r="Z3230"/>
    </row>
    <row r="3231" spans="26:26">
      <c r="Z3231"/>
    </row>
    <row r="3232" spans="26:26">
      <c r="Z3232"/>
    </row>
    <row r="3233" spans="26:26">
      <c r="Z3233"/>
    </row>
    <row r="3234" spans="26:26">
      <c r="Z3234"/>
    </row>
    <row r="3235" spans="26:26">
      <c r="Z3235"/>
    </row>
    <row r="3236" spans="26:26">
      <c r="Z3236"/>
    </row>
    <row r="3237" spans="26:26">
      <c r="Z3237"/>
    </row>
    <row r="3238" spans="26:26">
      <c r="Z3238"/>
    </row>
    <row r="3239" spans="26:26">
      <c r="Z3239"/>
    </row>
    <row r="3240" spans="26:26">
      <c r="Z3240"/>
    </row>
    <row r="3241" spans="26:26">
      <c r="Z3241"/>
    </row>
    <row r="3242" spans="26:26">
      <c r="Z3242"/>
    </row>
    <row r="3243" spans="26:26">
      <c r="Z3243"/>
    </row>
    <row r="3244" spans="26:26">
      <c r="Z3244"/>
    </row>
    <row r="3245" spans="26:26">
      <c r="Z3245"/>
    </row>
    <row r="3246" spans="26:26">
      <c r="Z3246"/>
    </row>
    <row r="3247" spans="26:26">
      <c r="Z3247"/>
    </row>
    <row r="3248" spans="26:26">
      <c r="Z3248"/>
    </row>
    <row r="3249" spans="26:26">
      <c r="Z3249"/>
    </row>
    <row r="3250" spans="26:26">
      <c r="Z3250"/>
    </row>
    <row r="3251" spans="26:26">
      <c r="Z3251"/>
    </row>
    <row r="3252" spans="26:26">
      <c r="Z3252"/>
    </row>
    <row r="3253" spans="26:26">
      <c r="Z3253"/>
    </row>
    <row r="3254" spans="26:26">
      <c r="Z3254"/>
    </row>
    <row r="3255" spans="26:26">
      <c r="Z3255"/>
    </row>
    <row r="3256" spans="26:26">
      <c r="Z3256"/>
    </row>
    <row r="3257" spans="26:26">
      <c r="Z3257"/>
    </row>
    <row r="3258" spans="26:26">
      <c r="Z3258"/>
    </row>
    <row r="3259" spans="26:26">
      <c r="Z3259"/>
    </row>
    <row r="3260" spans="26:26">
      <c r="Z3260"/>
    </row>
    <row r="3261" spans="26:26">
      <c r="Z3261"/>
    </row>
    <row r="3262" spans="26:26">
      <c r="Z3262"/>
    </row>
    <row r="3263" spans="26:26">
      <c r="Z3263"/>
    </row>
    <row r="3264" spans="26:26">
      <c r="Z3264"/>
    </row>
    <row r="3265" spans="26:26">
      <c r="Z3265"/>
    </row>
    <row r="3266" spans="26:26">
      <c r="Z3266"/>
    </row>
    <row r="3267" spans="26:26">
      <c r="Z3267"/>
    </row>
    <row r="3268" spans="26:26">
      <c r="Z3268"/>
    </row>
    <row r="3269" spans="26:26">
      <c r="Z3269"/>
    </row>
    <row r="3270" spans="26:26">
      <c r="Z3270"/>
    </row>
    <row r="3271" spans="26:26">
      <c r="Z3271"/>
    </row>
    <row r="3272" spans="26:26">
      <c r="Z3272"/>
    </row>
    <row r="3273" spans="26:26">
      <c r="Z3273"/>
    </row>
    <row r="3274" spans="26:26">
      <c r="Z3274"/>
    </row>
    <row r="3275" spans="26:26">
      <c r="Z3275"/>
    </row>
    <row r="3276" spans="26:26">
      <c r="Z3276"/>
    </row>
    <row r="3277" spans="26:26">
      <c r="Z3277"/>
    </row>
    <row r="3278" spans="26:26">
      <c r="Z3278"/>
    </row>
    <row r="3279" spans="26:26">
      <c r="Z3279"/>
    </row>
    <row r="3280" spans="26:26">
      <c r="Z3280"/>
    </row>
    <row r="3281" spans="26:26">
      <c r="Z3281"/>
    </row>
    <row r="3282" spans="26:26">
      <c r="Z3282"/>
    </row>
    <row r="3283" spans="26:26">
      <c r="Z3283"/>
    </row>
    <row r="3284" spans="26:26">
      <c r="Z3284"/>
    </row>
    <row r="3285" spans="26:26">
      <c r="Z3285"/>
    </row>
    <row r="3286" spans="26:26">
      <c r="Z3286"/>
    </row>
    <row r="3287" spans="26:26">
      <c r="Z3287"/>
    </row>
    <row r="3288" spans="26:26">
      <c r="Z3288"/>
    </row>
    <row r="3289" spans="26:26">
      <c r="Z3289"/>
    </row>
    <row r="3290" spans="26:26">
      <c r="Z3290"/>
    </row>
    <row r="3291" spans="26:26">
      <c r="Z3291"/>
    </row>
    <row r="3292" spans="26:26">
      <c r="Z3292"/>
    </row>
    <row r="3293" spans="26:26">
      <c r="Z3293"/>
    </row>
    <row r="3294" spans="26:26">
      <c r="Z3294"/>
    </row>
    <row r="3295" spans="26:26">
      <c r="Z3295"/>
    </row>
    <row r="3296" spans="26:26">
      <c r="Z3296"/>
    </row>
    <row r="3297" spans="26:26">
      <c r="Z3297"/>
    </row>
    <row r="3298" spans="26:26">
      <c r="Z3298"/>
    </row>
    <row r="3299" spans="26:26">
      <c r="Z3299"/>
    </row>
    <row r="3300" spans="26:26">
      <c r="Z3300"/>
    </row>
    <row r="3301" spans="26:26">
      <c r="Z3301"/>
    </row>
    <row r="3302" spans="26:26">
      <c r="Z3302"/>
    </row>
    <row r="3303" spans="26:26">
      <c r="Z3303"/>
    </row>
    <row r="3304" spans="26:26">
      <c r="Z3304"/>
    </row>
    <row r="3305" spans="26:26">
      <c r="Z3305"/>
    </row>
    <row r="3306" spans="26:26">
      <c r="Z3306"/>
    </row>
    <row r="3307" spans="26:26">
      <c r="Z3307"/>
    </row>
    <row r="3308" spans="26:26">
      <c r="Z3308"/>
    </row>
    <row r="3309" spans="26:26">
      <c r="Z3309"/>
    </row>
    <row r="3310" spans="26:26">
      <c r="Z3310"/>
    </row>
    <row r="3311" spans="26:26">
      <c r="Z3311"/>
    </row>
    <row r="3312" spans="26:26">
      <c r="Z3312"/>
    </row>
    <row r="3313" spans="26:26">
      <c r="Z3313"/>
    </row>
    <row r="3314" spans="26:26">
      <c r="Z3314"/>
    </row>
    <row r="3315" spans="26:26">
      <c r="Z3315"/>
    </row>
    <row r="3316" spans="26:26">
      <c r="Z3316"/>
    </row>
    <row r="3317" spans="26:26">
      <c r="Z3317"/>
    </row>
    <row r="3318" spans="26:26">
      <c r="Z3318"/>
    </row>
    <row r="3319" spans="26:26">
      <c r="Z3319"/>
    </row>
    <row r="3320" spans="26:26">
      <c r="Z3320"/>
    </row>
    <row r="3321" spans="26:26">
      <c r="Z3321"/>
    </row>
    <row r="3322" spans="26:26">
      <c r="Z3322"/>
    </row>
    <row r="3323" spans="26:26">
      <c r="Z3323"/>
    </row>
    <row r="3324" spans="26:26">
      <c r="Z3324"/>
    </row>
    <row r="3325" spans="26:26">
      <c r="Z3325"/>
    </row>
    <row r="3326" spans="26:26">
      <c r="Z3326"/>
    </row>
    <row r="3327" spans="26:26">
      <c r="Z3327"/>
    </row>
    <row r="3328" spans="26:26">
      <c r="Z3328"/>
    </row>
    <row r="3329" spans="26:26">
      <c r="Z3329"/>
    </row>
    <row r="3330" spans="26:26">
      <c r="Z3330"/>
    </row>
    <row r="3331" spans="26:26">
      <c r="Z3331"/>
    </row>
    <row r="3332" spans="26:26">
      <c r="Z3332"/>
    </row>
    <row r="3333" spans="26:26">
      <c r="Z3333"/>
    </row>
    <row r="3334" spans="26:26">
      <c r="Z3334"/>
    </row>
    <row r="3335" spans="26:26">
      <c r="Z3335"/>
    </row>
    <row r="3336" spans="26:26">
      <c r="Z3336"/>
    </row>
    <row r="3337" spans="26:26">
      <c r="Z3337"/>
    </row>
    <row r="3338" spans="26:26">
      <c r="Z3338"/>
    </row>
    <row r="3339" spans="26:26">
      <c r="Z3339"/>
    </row>
    <row r="3340" spans="26:26">
      <c r="Z3340"/>
    </row>
    <row r="3341" spans="26:26">
      <c r="Z3341"/>
    </row>
    <row r="3342" spans="26:26">
      <c r="Z3342"/>
    </row>
    <row r="3343" spans="26:26">
      <c r="Z3343"/>
    </row>
    <row r="3344" spans="26:26">
      <c r="Z3344"/>
    </row>
    <row r="3345" spans="26:26">
      <c r="Z3345"/>
    </row>
    <row r="3346" spans="26:26">
      <c r="Z3346"/>
    </row>
    <row r="3347" spans="26:26">
      <c r="Z3347"/>
    </row>
    <row r="3348" spans="26:26">
      <c r="Z3348"/>
    </row>
    <row r="3349" spans="26:26">
      <c r="Z3349"/>
    </row>
    <row r="3350" spans="26:26">
      <c r="Z3350"/>
    </row>
    <row r="3351" spans="26:26">
      <c r="Z3351"/>
    </row>
    <row r="3352" spans="26:26">
      <c r="Z3352"/>
    </row>
    <row r="3353" spans="26:26">
      <c r="Z3353"/>
    </row>
    <row r="3354" spans="26:26">
      <c r="Z3354"/>
    </row>
    <row r="3355" spans="26:26">
      <c r="Z3355"/>
    </row>
    <row r="3356" spans="26:26">
      <c r="Z3356"/>
    </row>
    <row r="3357" spans="26:26">
      <c r="Z3357"/>
    </row>
    <row r="3358" spans="26:26">
      <c r="Z3358"/>
    </row>
    <row r="3359" spans="26:26">
      <c r="Z3359"/>
    </row>
    <row r="3360" spans="26:26">
      <c r="Z3360"/>
    </row>
    <row r="3361" spans="26:26">
      <c r="Z3361"/>
    </row>
    <row r="3362" spans="26:26">
      <c r="Z3362"/>
    </row>
    <row r="3363" spans="26:26">
      <c r="Z3363"/>
    </row>
    <row r="3364" spans="26:26">
      <c r="Z3364"/>
    </row>
    <row r="3365" spans="26:26">
      <c r="Z3365"/>
    </row>
    <row r="3366" spans="26:26">
      <c r="Z3366"/>
    </row>
    <row r="3367" spans="26:26">
      <c r="Z3367"/>
    </row>
    <row r="3368" spans="26:26">
      <c r="Z3368"/>
    </row>
    <row r="3369" spans="26:26">
      <c r="Z3369"/>
    </row>
    <row r="3370" spans="26:26">
      <c r="Z3370"/>
    </row>
    <row r="3371" spans="26:26">
      <c r="Z3371"/>
    </row>
    <row r="3372" spans="26:26">
      <c r="Z3372"/>
    </row>
    <row r="3373" spans="26:26">
      <c r="Z3373"/>
    </row>
    <row r="3374" spans="26:26">
      <c r="Z3374"/>
    </row>
    <row r="3375" spans="26:26">
      <c r="Z3375"/>
    </row>
    <row r="3376" spans="26:26">
      <c r="Z3376"/>
    </row>
    <row r="3377" spans="26:26">
      <c r="Z3377"/>
    </row>
    <row r="3378" spans="26:26">
      <c r="Z3378"/>
    </row>
    <row r="3379" spans="26:26">
      <c r="Z3379"/>
    </row>
    <row r="3380" spans="26:26">
      <c r="Z3380"/>
    </row>
    <row r="3381" spans="26:26">
      <c r="Z3381"/>
    </row>
    <row r="3382" spans="26:26">
      <c r="Z3382"/>
    </row>
    <row r="3383" spans="26:26">
      <c r="Z3383"/>
    </row>
    <row r="3384" spans="26:26">
      <c r="Z3384"/>
    </row>
    <row r="3385" spans="26:26">
      <c r="Z3385"/>
    </row>
    <row r="3386" spans="26:26">
      <c r="Z3386"/>
    </row>
    <row r="3387" spans="26:26">
      <c r="Z3387"/>
    </row>
    <row r="3388" spans="26:26">
      <c r="Z3388"/>
    </row>
    <row r="3389" spans="26:26">
      <c r="Z3389"/>
    </row>
    <row r="3390" spans="26:26">
      <c r="Z3390"/>
    </row>
    <row r="3391" spans="26:26">
      <c r="Z3391"/>
    </row>
    <row r="3392" spans="26:26">
      <c r="Z3392"/>
    </row>
    <row r="3393" spans="26:26">
      <c r="Z3393"/>
    </row>
    <row r="3394" spans="26:26">
      <c r="Z3394"/>
    </row>
    <row r="3395" spans="26:26">
      <c r="Z3395"/>
    </row>
    <row r="3396" spans="26:26">
      <c r="Z3396"/>
    </row>
    <row r="3397" spans="26:26">
      <c r="Z3397"/>
    </row>
    <row r="3398" spans="26:26">
      <c r="Z3398"/>
    </row>
    <row r="3399" spans="26:26">
      <c r="Z3399"/>
    </row>
    <row r="3400" spans="26:26">
      <c r="Z3400"/>
    </row>
    <row r="3401" spans="26:26">
      <c r="Z3401"/>
    </row>
    <row r="3402" spans="26:26">
      <c r="Z3402"/>
    </row>
    <row r="3403" spans="26:26">
      <c r="Z3403"/>
    </row>
    <row r="3404" spans="26:26">
      <c r="Z3404"/>
    </row>
    <row r="3405" spans="26:26">
      <c r="Z3405"/>
    </row>
    <row r="3406" spans="26:26">
      <c r="Z3406"/>
    </row>
    <row r="3407" spans="26:26">
      <c r="Z3407"/>
    </row>
    <row r="3408" spans="26:26">
      <c r="Z3408"/>
    </row>
    <row r="3409" spans="26:26">
      <c r="Z3409"/>
    </row>
    <row r="3410" spans="26:26">
      <c r="Z3410"/>
    </row>
    <row r="3411" spans="26:26">
      <c r="Z3411"/>
    </row>
    <row r="3412" spans="26:26">
      <c r="Z3412"/>
    </row>
    <row r="3413" spans="26:26">
      <c r="Z3413"/>
    </row>
    <row r="3414" spans="26:26">
      <c r="Z3414"/>
    </row>
    <row r="3415" spans="26:26">
      <c r="Z3415"/>
    </row>
    <row r="3416" spans="26:26">
      <c r="Z3416"/>
    </row>
    <row r="3417" spans="26:26">
      <c r="Z3417"/>
    </row>
    <row r="3418" spans="26:26">
      <c r="Z3418"/>
    </row>
    <row r="3419" spans="26:26">
      <c r="Z3419"/>
    </row>
    <row r="3420" spans="26:26">
      <c r="Z3420"/>
    </row>
    <row r="3421" spans="26:26">
      <c r="Z3421"/>
    </row>
    <row r="3422" spans="26:26">
      <c r="Z3422"/>
    </row>
    <row r="3423" spans="26:26">
      <c r="Z3423"/>
    </row>
    <row r="3424" spans="26:26">
      <c r="Z3424"/>
    </row>
    <row r="3425" spans="26:26">
      <c r="Z3425"/>
    </row>
    <row r="3426" spans="26:26">
      <c r="Z3426"/>
    </row>
    <row r="3427" spans="26:26">
      <c r="Z3427"/>
    </row>
    <row r="3428" spans="26:26">
      <c r="Z3428"/>
    </row>
    <row r="3429" spans="26:26">
      <c r="Z3429"/>
    </row>
    <row r="3430" spans="26:26">
      <c r="Z3430"/>
    </row>
    <row r="3431" spans="26:26">
      <c r="Z3431"/>
    </row>
    <row r="3432" spans="26:26">
      <c r="Z3432"/>
    </row>
    <row r="3433" spans="26:26">
      <c r="Z3433"/>
    </row>
    <row r="3434" spans="26:26">
      <c r="Z3434"/>
    </row>
    <row r="3435" spans="26:26">
      <c r="Z3435"/>
    </row>
    <row r="3436" spans="26:26">
      <c r="Z3436"/>
    </row>
    <row r="3437" spans="26:26">
      <c r="Z3437"/>
    </row>
    <row r="3438" spans="26:26">
      <c r="Z3438"/>
    </row>
    <row r="3439" spans="26:26">
      <c r="Z3439"/>
    </row>
    <row r="3440" spans="26:26">
      <c r="Z3440"/>
    </row>
    <row r="3441" spans="26:26">
      <c r="Z3441"/>
    </row>
    <row r="3442" spans="26:26">
      <c r="Z3442"/>
    </row>
    <row r="3443" spans="26:26">
      <c r="Z3443"/>
    </row>
    <row r="3444" spans="26:26">
      <c r="Z3444"/>
    </row>
    <row r="3445" spans="26:26">
      <c r="Z3445"/>
    </row>
    <row r="3446" spans="26:26">
      <c r="Z3446"/>
    </row>
    <row r="3447" spans="26:26">
      <c r="Z3447"/>
    </row>
    <row r="3448" spans="26:26">
      <c r="Z3448"/>
    </row>
    <row r="3449" spans="26:26">
      <c r="Z3449"/>
    </row>
    <row r="3450" spans="26:26">
      <c r="Z3450"/>
    </row>
    <row r="3451" spans="26:26">
      <c r="Z3451"/>
    </row>
    <row r="3452" spans="26:26">
      <c r="Z3452"/>
    </row>
    <row r="3453" spans="26:26">
      <c r="Z3453"/>
    </row>
    <row r="3454" spans="26:26">
      <c r="Z3454"/>
    </row>
    <row r="3455" spans="26:26">
      <c r="Z3455"/>
    </row>
    <row r="3456" spans="26:26">
      <c r="Z3456"/>
    </row>
    <row r="3457" spans="26:26">
      <c r="Z3457"/>
    </row>
    <row r="3458" spans="26:26">
      <c r="Z3458"/>
    </row>
    <row r="3459" spans="26:26">
      <c r="Z3459"/>
    </row>
    <row r="3460" spans="26:26">
      <c r="Z3460"/>
    </row>
    <row r="3461" spans="26:26">
      <c r="Z3461"/>
    </row>
    <row r="3462" spans="26:26">
      <c r="Z3462"/>
    </row>
    <row r="3463" spans="26:26">
      <c r="Z3463"/>
    </row>
    <row r="3464" spans="26:26">
      <c r="Z3464"/>
    </row>
    <row r="3465" spans="26:26">
      <c r="Z3465"/>
    </row>
    <row r="3466" spans="26:26">
      <c r="Z3466"/>
    </row>
    <row r="3467" spans="26:26">
      <c r="Z3467"/>
    </row>
    <row r="3468" spans="26:26">
      <c r="Z3468"/>
    </row>
    <row r="3469" spans="26:26">
      <c r="Z3469"/>
    </row>
    <row r="3470" spans="26:26">
      <c r="Z3470"/>
    </row>
    <row r="3471" spans="26:26">
      <c r="Z3471"/>
    </row>
    <row r="3472" spans="26:26">
      <c r="Z3472"/>
    </row>
    <row r="3473" spans="26:26">
      <c r="Z3473"/>
    </row>
    <row r="3474" spans="26:26">
      <c r="Z3474"/>
    </row>
    <row r="3475" spans="26:26">
      <c r="Z3475"/>
    </row>
    <row r="3476" spans="26:26">
      <c r="Z3476"/>
    </row>
    <row r="3477" spans="26:26">
      <c r="Z3477"/>
    </row>
    <row r="3478" spans="26:26">
      <c r="Z3478"/>
    </row>
    <row r="3479" spans="26:26">
      <c r="Z3479"/>
    </row>
    <row r="3480" spans="26:26">
      <c r="Z3480"/>
    </row>
    <row r="3481" spans="26:26">
      <c r="Z3481"/>
    </row>
    <row r="3482" spans="26:26">
      <c r="Z3482"/>
    </row>
    <row r="3483" spans="26:26">
      <c r="Z3483"/>
    </row>
    <row r="3484" spans="26:26">
      <c r="Z3484"/>
    </row>
    <row r="3485" spans="26:26">
      <c r="Z3485"/>
    </row>
    <row r="3486" spans="26:26">
      <c r="Z3486"/>
    </row>
    <row r="3487" spans="26:26">
      <c r="Z3487"/>
    </row>
    <row r="3488" spans="26:26">
      <c r="Z3488"/>
    </row>
    <row r="3489" spans="26:26">
      <c r="Z3489"/>
    </row>
    <row r="3490" spans="26:26">
      <c r="Z3490"/>
    </row>
    <row r="3491" spans="26:26">
      <c r="Z3491"/>
    </row>
    <row r="3492" spans="26:26">
      <c r="Z3492"/>
    </row>
    <row r="3493" spans="26:26">
      <c r="Z3493"/>
    </row>
    <row r="3494" spans="26:26">
      <c r="Z3494"/>
    </row>
    <row r="3495" spans="26:26">
      <c r="Z3495"/>
    </row>
    <row r="3496" spans="26:26">
      <c r="Z3496"/>
    </row>
    <row r="3497" spans="26:26">
      <c r="Z3497"/>
    </row>
    <row r="3498" spans="26:26">
      <c r="Z3498"/>
    </row>
    <row r="3499" spans="26:26">
      <c r="Z3499"/>
    </row>
    <row r="3500" spans="26:26">
      <c r="Z3500"/>
    </row>
    <row r="3501" spans="26:26">
      <c r="Z3501"/>
    </row>
    <row r="3502" spans="26:26">
      <c r="Z3502"/>
    </row>
    <row r="3503" spans="26:26">
      <c r="Z3503"/>
    </row>
    <row r="3504" spans="26:26">
      <c r="Z3504"/>
    </row>
    <row r="3505" spans="26:26">
      <c r="Z3505"/>
    </row>
    <row r="3506" spans="26:26">
      <c r="Z3506"/>
    </row>
    <row r="3507" spans="26:26">
      <c r="Z3507"/>
    </row>
    <row r="3508" spans="26:26">
      <c r="Z3508"/>
    </row>
    <row r="3509" spans="26:26">
      <c r="Z3509"/>
    </row>
    <row r="3510" spans="26:26">
      <c r="Z3510"/>
    </row>
    <row r="3511" spans="26:26">
      <c r="Z3511"/>
    </row>
    <row r="3512" spans="26:26">
      <c r="Z3512"/>
    </row>
    <row r="3513" spans="26:26">
      <c r="Z3513"/>
    </row>
    <row r="3514" spans="26:26">
      <c r="Z3514"/>
    </row>
    <row r="3515" spans="26:26">
      <c r="Z3515"/>
    </row>
    <row r="3516" spans="26:26">
      <c r="Z3516"/>
    </row>
    <row r="3517" spans="26:26">
      <c r="Z3517"/>
    </row>
    <row r="3518" spans="26:26">
      <c r="Z3518"/>
    </row>
    <row r="3519" spans="26:26">
      <c r="Z3519"/>
    </row>
    <row r="3520" spans="26:26">
      <c r="Z3520"/>
    </row>
    <row r="3521" spans="26:26">
      <c r="Z3521"/>
    </row>
    <row r="3522" spans="26:26">
      <c r="Z3522"/>
    </row>
    <row r="3523" spans="26:26">
      <c r="Z3523"/>
    </row>
    <row r="3524" spans="26:26">
      <c r="Z3524"/>
    </row>
    <row r="3525" spans="26:26">
      <c r="Z3525"/>
    </row>
    <row r="3526" spans="26:26">
      <c r="Z3526"/>
    </row>
    <row r="3527" spans="26:26">
      <c r="Z3527"/>
    </row>
    <row r="3528" spans="26:26">
      <c r="Z3528"/>
    </row>
    <row r="3529" spans="26:26">
      <c r="Z3529"/>
    </row>
    <row r="3530" spans="26:26">
      <c r="Z3530"/>
    </row>
    <row r="3531" spans="26:26">
      <c r="Z3531"/>
    </row>
    <row r="3532" spans="26:26">
      <c r="Z3532"/>
    </row>
    <row r="3533" spans="26:26">
      <c r="Z3533"/>
    </row>
    <row r="3534" spans="26:26">
      <c r="Z3534"/>
    </row>
    <row r="3535" spans="26:26">
      <c r="Z3535"/>
    </row>
    <row r="3536" spans="26:26">
      <c r="Z3536"/>
    </row>
    <row r="3537" spans="26:26">
      <c r="Z3537"/>
    </row>
    <row r="3538" spans="26:26">
      <c r="Z3538"/>
    </row>
    <row r="3539" spans="26:26">
      <c r="Z3539"/>
    </row>
    <row r="3540" spans="26:26">
      <c r="Z3540"/>
    </row>
    <row r="3541" spans="26:26">
      <c r="Z3541"/>
    </row>
    <row r="3542" spans="26:26">
      <c r="Z3542"/>
    </row>
    <row r="3543" spans="26:26">
      <c r="Z3543"/>
    </row>
    <row r="3544" spans="26:26">
      <c r="Z3544"/>
    </row>
    <row r="3545" spans="26:26">
      <c r="Z3545"/>
    </row>
    <row r="3546" spans="26:26">
      <c r="Z3546"/>
    </row>
    <row r="3547" spans="26:26">
      <c r="Z3547"/>
    </row>
    <row r="3548" spans="26:26">
      <c r="Z3548"/>
    </row>
    <row r="3549" spans="26:26">
      <c r="Z3549"/>
    </row>
    <row r="3550" spans="26:26">
      <c r="Z3550"/>
    </row>
    <row r="3551" spans="26:26">
      <c r="Z3551"/>
    </row>
    <row r="3552" spans="26:26">
      <c r="Z3552"/>
    </row>
    <row r="3553" spans="26:26">
      <c r="Z3553"/>
    </row>
    <row r="3554" spans="26:26">
      <c r="Z3554"/>
    </row>
    <row r="3555" spans="26:26">
      <c r="Z3555"/>
    </row>
    <row r="3556" spans="26:26">
      <c r="Z3556"/>
    </row>
    <row r="3557" spans="26:26">
      <c r="Z3557"/>
    </row>
    <row r="3558" spans="26:26">
      <c r="Z3558"/>
    </row>
    <row r="3559" spans="26:26">
      <c r="Z3559"/>
    </row>
    <row r="3560" spans="26:26">
      <c r="Z3560"/>
    </row>
    <row r="3561" spans="26:26">
      <c r="Z3561"/>
    </row>
    <row r="3562" spans="26:26">
      <c r="Z3562"/>
    </row>
    <row r="3563" spans="26:26">
      <c r="Z3563"/>
    </row>
    <row r="3564" spans="26:26">
      <c r="Z3564"/>
    </row>
    <row r="3565" spans="26:26">
      <c r="Z3565"/>
    </row>
    <row r="3566" spans="26:26">
      <c r="Z3566"/>
    </row>
    <row r="3567" spans="26:26">
      <c r="Z3567"/>
    </row>
    <row r="3568" spans="26:26">
      <c r="Z3568"/>
    </row>
    <row r="3569" spans="26:26">
      <c r="Z3569"/>
    </row>
    <row r="3570" spans="26:26">
      <c r="Z3570"/>
    </row>
    <row r="3571" spans="26:26">
      <c r="Z3571"/>
    </row>
    <row r="3572" spans="26:26">
      <c r="Z3572"/>
    </row>
    <row r="3573" spans="26:26">
      <c r="Z3573"/>
    </row>
    <row r="3574" spans="26:26">
      <c r="Z3574"/>
    </row>
    <row r="3575" spans="26:26">
      <c r="Z3575"/>
    </row>
    <row r="3576" spans="26:26">
      <c r="Z3576"/>
    </row>
    <row r="3577" spans="26:26">
      <c r="Z3577"/>
    </row>
    <row r="3578" spans="26:26">
      <c r="Z3578"/>
    </row>
    <row r="3579" spans="26:26">
      <c r="Z3579"/>
    </row>
    <row r="3580" spans="26:26">
      <c r="Z3580"/>
    </row>
    <row r="3581" spans="26:26">
      <c r="Z3581"/>
    </row>
    <row r="3582" spans="26:26">
      <c r="Z3582"/>
    </row>
    <row r="3583" spans="26:26">
      <c r="Z3583"/>
    </row>
    <row r="3584" spans="26:26">
      <c r="Z3584"/>
    </row>
    <row r="3585" spans="26:26">
      <c r="Z3585"/>
    </row>
    <row r="3586" spans="26:26">
      <c r="Z3586"/>
    </row>
    <row r="3587" spans="26:26">
      <c r="Z3587"/>
    </row>
    <row r="3588" spans="26:26">
      <c r="Z3588"/>
    </row>
    <row r="3589" spans="26:26">
      <c r="Z3589"/>
    </row>
    <row r="3590" spans="26:26">
      <c r="Z3590"/>
    </row>
    <row r="3591" spans="26:26">
      <c r="Z3591"/>
    </row>
    <row r="3592" spans="26:26">
      <c r="Z3592"/>
    </row>
    <row r="3593" spans="26:26">
      <c r="Z3593"/>
    </row>
    <row r="3594" spans="26:26">
      <c r="Z3594"/>
    </row>
    <row r="3595" spans="26:26">
      <c r="Z3595"/>
    </row>
    <row r="3596" spans="26:26">
      <c r="Z3596"/>
    </row>
    <row r="3597" spans="26:26">
      <c r="Z3597"/>
    </row>
    <row r="3598" spans="26:26">
      <c r="Z3598"/>
    </row>
    <row r="3599" spans="26:26">
      <c r="Z3599"/>
    </row>
    <row r="3600" spans="26:26">
      <c r="Z3600"/>
    </row>
    <row r="3601" spans="26:26">
      <c r="Z3601"/>
    </row>
    <row r="3602" spans="26:26">
      <c r="Z3602"/>
    </row>
    <row r="3603" spans="26:26">
      <c r="Z3603"/>
    </row>
    <row r="3604" spans="26:26">
      <c r="Z3604"/>
    </row>
    <row r="3605" spans="26:26">
      <c r="Z3605"/>
    </row>
    <row r="3606" spans="26:26">
      <c r="Z3606"/>
    </row>
    <row r="3607" spans="26:26">
      <c r="Z3607"/>
    </row>
    <row r="3608" spans="26:26">
      <c r="Z3608"/>
    </row>
    <row r="3609" spans="26:26">
      <c r="Z3609"/>
    </row>
    <row r="3610" spans="26:26">
      <c r="Z3610"/>
    </row>
    <row r="3611" spans="26:26">
      <c r="Z3611"/>
    </row>
    <row r="3612" spans="26:26">
      <c r="Z3612"/>
    </row>
    <row r="3613" spans="26:26">
      <c r="Z3613"/>
    </row>
    <row r="3614" spans="26:26">
      <c r="Z3614"/>
    </row>
    <row r="3615" spans="26:26">
      <c r="Z3615"/>
    </row>
    <row r="3616" spans="26:26">
      <c r="Z3616"/>
    </row>
    <row r="3617" spans="26:26">
      <c r="Z3617"/>
    </row>
    <row r="3618" spans="26:26">
      <c r="Z3618"/>
    </row>
    <row r="3619" spans="26:26">
      <c r="Z3619"/>
    </row>
    <row r="3620" spans="26:26">
      <c r="Z3620"/>
    </row>
    <row r="3621" spans="26:26">
      <c r="Z3621"/>
    </row>
    <row r="3622" spans="26:26">
      <c r="Z3622"/>
    </row>
    <row r="3623" spans="26:26">
      <c r="Z3623"/>
    </row>
    <row r="3624" spans="26:26">
      <c r="Z3624"/>
    </row>
    <row r="3625" spans="26:26">
      <c r="Z3625"/>
    </row>
    <row r="3626" spans="26:26">
      <c r="Z3626"/>
    </row>
    <row r="3627" spans="26:26">
      <c r="Z3627"/>
    </row>
    <row r="3628" spans="26:26">
      <c r="Z3628"/>
    </row>
    <row r="3629" spans="26:26">
      <c r="Z3629"/>
    </row>
    <row r="3630" spans="26:26">
      <c r="Z3630"/>
    </row>
    <row r="3631" spans="26:26">
      <c r="Z3631"/>
    </row>
    <row r="3632" spans="26:26">
      <c r="Z3632"/>
    </row>
    <row r="3633" spans="26:26">
      <c r="Z3633"/>
    </row>
    <row r="3634" spans="26:26">
      <c r="Z3634"/>
    </row>
    <row r="3635" spans="26:26">
      <c r="Z3635"/>
    </row>
    <row r="3636" spans="26:26">
      <c r="Z3636"/>
    </row>
    <row r="3637" spans="26:26">
      <c r="Z3637"/>
    </row>
    <row r="3638" spans="26:26">
      <c r="Z3638"/>
    </row>
    <row r="3639" spans="26:26">
      <c r="Z3639"/>
    </row>
    <row r="3640" spans="26:26">
      <c r="Z3640"/>
    </row>
    <row r="3641" spans="26:26">
      <c r="Z3641"/>
    </row>
    <row r="3642" spans="26:26">
      <c r="Z3642"/>
    </row>
    <row r="3643" spans="26:26">
      <c r="Z3643"/>
    </row>
    <row r="3644" spans="26:26">
      <c r="Z3644"/>
    </row>
    <row r="3645" spans="26:26">
      <c r="Z3645"/>
    </row>
    <row r="3646" spans="26:26">
      <c r="Z3646"/>
    </row>
    <row r="3647" spans="26:26">
      <c r="Z3647"/>
    </row>
    <row r="3648" spans="26:26">
      <c r="Z3648"/>
    </row>
    <row r="3649" spans="26:26">
      <c r="Z3649"/>
    </row>
    <row r="3650" spans="26:26">
      <c r="Z3650"/>
    </row>
    <row r="3651" spans="26:26">
      <c r="Z3651"/>
    </row>
    <row r="3652" spans="26:26">
      <c r="Z3652"/>
    </row>
    <row r="3653" spans="26:26">
      <c r="Z3653"/>
    </row>
    <row r="3654" spans="26:26">
      <c r="Z3654"/>
    </row>
    <row r="3655" spans="26:26">
      <c r="Z3655"/>
    </row>
    <row r="3656" spans="26:26">
      <c r="Z3656"/>
    </row>
    <row r="3657" spans="26:26">
      <c r="Z3657"/>
    </row>
    <row r="3658" spans="26:26">
      <c r="Z3658"/>
    </row>
    <row r="3659" spans="26:26">
      <c r="Z3659"/>
    </row>
    <row r="3660" spans="26:26">
      <c r="Z3660"/>
    </row>
    <row r="3661" spans="26:26">
      <c r="Z3661"/>
    </row>
    <row r="3662" spans="26:26">
      <c r="Z3662"/>
    </row>
    <row r="3663" spans="26:26">
      <c r="Z3663"/>
    </row>
    <row r="3664" spans="26:26">
      <c r="Z3664"/>
    </row>
    <row r="3665" spans="26:26">
      <c r="Z3665"/>
    </row>
    <row r="3666" spans="26:26">
      <c r="Z3666"/>
    </row>
    <row r="3667" spans="26:26">
      <c r="Z3667"/>
    </row>
    <row r="3668" spans="26:26">
      <c r="Z3668"/>
    </row>
    <row r="3669" spans="26:26">
      <c r="Z3669"/>
    </row>
    <row r="3670" spans="26:26">
      <c r="Z3670"/>
    </row>
    <row r="3671" spans="26:26">
      <c r="Z3671"/>
    </row>
    <row r="3672" spans="26:26">
      <c r="Z3672"/>
    </row>
    <row r="3673" spans="26:26">
      <c r="Z3673"/>
    </row>
    <row r="3674" spans="26:26">
      <c r="Z3674"/>
    </row>
    <row r="3675" spans="26:26">
      <c r="Z3675"/>
    </row>
    <row r="3676" spans="26:26">
      <c r="Z3676"/>
    </row>
    <row r="3677" spans="26:26">
      <c r="Z3677"/>
    </row>
    <row r="3678" spans="26:26">
      <c r="Z3678"/>
    </row>
    <row r="3679" spans="26:26">
      <c r="Z3679"/>
    </row>
    <row r="3680" spans="26:26">
      <c r="Z3680"/>
    </row>
    <row r="3681" spans="26:26">
      <c r="Z3681"/>
    </row>
    <row r="3682" spans="26:26">
      <c r="Z3682"/>
    </row>
    <row r="3683" spans="26:26">
      <c r="Z3683"/>
    </row>
    <row r="3684" spans="26:26">
      <c r="Z3684"/>
    </row>
    <row r="3685" spans="26:26">
      <c r="Z3685"/>
    </row>
    <row r="3686" spans="26:26">
      <c r="Z3686"/>
    </row>
    <row r="3687" spans="26:26">
      <c r="Z3687"/>
    </row>
    <row r="3688" spans="26:26">
      <c r="Z3688"/>
    </row>
    <row r="3689" spans="26:26">
      <c r="Z3689"/>
    </row>
    <row r="3690" spans="26:26">
      <c r="Z3690"/>
    </row>
    <row r="3691" spans="26:26">
      <c r="Z3691"/>
    </row>
    <row r="3692" spans="26:26">
      <c r="Z3692"/>
    </row>
    <row r="3693" spans="26:26">
      <c r="Z3693"/>
    </row>
    <row r="3694" spans="26:26">
      <c r="Z3694"/>
    </row>
    <row r="3695" spans="26:26">
      <c r="Z3695"/>
    </row>
    <row r="3696" spans="26:26">
      <c r="Z3696"/>
    </row>
    <row r="3697" spans="26:26">
      <c r="Z3697"/>
    </row>
    <row r="3698" spans="26:26">
      <c r="Z3698"/>
    </row>
    <row r="3699" spans="26:26">
      <c r="Z3699"/>
    </row>
    <row r="3700" spans="26:26">
      <c r="Z3700"/>
    </row>
    <row r="3701" spans="26:26">
      <c r="Z3701"/>
    </row>
    <row r="3702" spans="26:26">
      <c r="Z3702"/>
    </row>
    <row r="3703" spans="26:26">
      <c r="Z3703"/>
    </row>
    <row r="3704" spans="26:26">
      <c r="Z3704"/>
    </row>
    <row r="3705" spans="26:26">
      <c r="Z3705"/>
    </row>
    <row r="3706" spans="26:26">
      <c r="Z3706"/>
    </row>
    <row r="3707" spans="26:26">
      <c r="Z3707"/>
    </row>
    <row r="3708" spans="26:26">
      <c r="Z3708"/>
    </row>
    <row r="3709" spans="26:26">
      <c r="Z3709"/>
    </row>
    <row r="3710" spans="26:26">
      <c r="Z3710"/>
    </row>
    <row r="3711" spans="26:26">
      <c r="Z3711"/>
    </row>
    <row r="3712" spans="26:26">
      <c r="Z3712"/>
    </row>
    <row r="3713" spans="26:26">
      <c r="Z3713"/>
    </row>
    <row r="3714" spans="26:26">
      <c r="Z3714"/>
    </row>
    <row r="3715" spans="26:26">
      <c r="Z3715"/>
    </row>
    <row r="3716" spans="26:26">
      <c r="Z3716"/>
    </row>
    <row r="3717" spans="26:26">
      <c r="Z3717"/>
    </row>
    <row r="3718" spans="26:26">
      <c r="Z3718"/>
    </row>
    <row r="3719" spans="26:26">
      <c r="Z3719"/>
    </row>
    <row r="3720" spans="26:26">
      <c r="Z3720"/>
    </row>
    <row r="3721" spans="26:26">
      <c r="Z3721"/>
    </row>
    <row r="3722" spans="26:26">
      <c r="Z3722"/>
    </row>
    <row r="3723" spans="26:26">
      <c r="Z3723"/>
    </row>
    <row r="3724" spans="26:26">
      <c r="Z3724"/>
    </row>
    <row r="3725" spans="26:26">
      <c r="Z3725"/>
    </row>
    <row r="3726" spans="26:26">
      <c r="Z3726"/>
    </row>
    <row r="3727" spans="26:26">
      <c r="Z3727"/>
    </row>
    <row r="3728" spans="26:26">
      <c r="Z3728"/>
    </row>
    <row r="3729" spans="26:26">
      <c r="Z3729"/>
    </row>
    <row r="3730" spans="26:26">
      <c r="Z3730"/>
    </row>
    <row r="3731" spans="26:26">
      <c r="Z3731"/>
    </row>
    <row r="3732" spans="26:26">
      <c r="Z3732"/>
    </row>
    <row r="3733" spans="26:26">
      <c r="Z3733"/>
    </row>
    <row r="3734" spans="26:26">
      <c r="Z3734"/>
    </row>
    <row r="3735" spans="26:26">
      <c r="Z3735"/>
    </row>
    <row r="3736" spans="26:26">
      <c r="Z3736"/>
    </row>
    <row r="3737" spans="26:26">
      <c r="Z3737"/>
    </row>
    <row r="3738" spans="26:26">
      <c r="Z3738"/>
    </row>
    <row r="3739" spans="26:26">
      <c r="Z3739"/>
    </row>
    <row r="3740" spans="26:26">
      <c r="Z3740"/>
    </row>
    <row r="3741" spans="26:26">
      <c r="Z3741"/>
    </row>
    <row r="3742" spans="26:26">
      <c r="Z3742"/>
    </row>
    <row r="3743" spans="26:26">
      <c r="Z3743"/>
    </row>
    <row r="3744" spans="26:26">
      <c r="Z3744"/>
    </row>
    <row r="3745" spans="26:26">
      <c r="Z3745"/>
    </row>
    <row r="3746" spans="26:26">
      <c r="Z3746"/>
    </row>
    <row r="3747" spans="26:26">
      <c r="Z3747"/>
    </row>
    <row r="3748" spans="26:26">
      <c r="Z3748"/>
    </row>
    <row r="3749" spans="26:26">
      <c r="Z3749"/>
    </row>
    <row r="3750" spans="26:26">
      <c r="Z3750"/>
    </row>
    <row r="3751" spans="26:26">
      <c r="Z3751"/>
    </row>
    <row r="3752" spans="26:26">
      <c r="Z3752"/>
    </row>
    <row r="3753" spans="26:26">
      <c r="Z3753"/>
    </row>
    <row r="3754" spans="26:26">
      <c r="Z3754"/>
    </row>
    <row r="3755" spans="26:26">
      <c r="Z3755"/>
    </row>
    <row r="3756" spans="26:26">
      <c r="Z3756"/>
    </row>
    <row r="3757" spans="26:26">
      <c r="Z3757"/>
    </row>
    <row r="3758" spans="26:26">
      <c r="Z3758"/>
    </row>
    <row r="3759" spans="26:26">
      <c r="Z3759"/>
    </row>
    <row r="3760" spans="26:26">
      <c r="Z3760"/>
    </row>
    <row r="3761" spans="26:26">
      <c r="Z3761"/>
    </row>
    <row r="3762" spans="26:26">
      <c r="Z3762"/>
    </row>
    <row r="3763" spans="26:26">
      <c r="Z3763"/>
    </row>
    <row r="3764" spans="26:26">
      <c r="Z3764"/>
    </row>
    <row r="3765" spans="26:26">
      <c r="Z3765"/>
    </row>
    <row r="3766" spans="26:26">
      <c r="Z3766"/>
    </row>
    <row r="3767" spans="26:26">
      <c r="Z3767"/>
    </row>
    <row r="3768" spans="26:26">
      <c r="Z3768"/>
    </row>
    <row r="3769" spans="26:26">
      <c r="Z3769"/>
    </row>
    <row r="3770" spans="26:26">
      <c r="Z3770"/>
    </row>
    <row r="3771" spans="26:26">
      <c r="Z3771"/>
    </row>
    <row r="3772" spans="26:26">
      <c r="Z3772"/>
    </row>
    <row r="3773" spans="26:26">
      <c r="Z3773"/>
    </row>
    <row r="3774" spans="26:26">
      <c r="Z3774"/>
    </row>
    <row r="3775" spans="26:26">
      <c r="Z3775"/>
    </row>
    <row r="3776" spans="26:26">
      <c r="Z3776"/>
    </row>
    <row r="3777" spans="26:26">
      <c r="Z3777"/>
    </row>
    <row r="3778" spans="26:26">
      <c r="Z3778"/>
    </row>
    <row r="3779" spans="26:26">
      <c r="Z3779"/>
    </row>
    <row r="3780" spans="26:26">
      <c r="Z3780"/>
    </row>
    <row r="3781" spans="26:26">
      <c r="Z3781"/>
    </row>
    <row r="3782" spans="26:26">
      <c r="Z3782"/>
    </row>
    <row r="3783" spans="26:26">
      <c r="Z3783"/>
    </row>
    <row r="3784" spans="26:26">
      <c r="Z3784"/>
    </row>
    <row r="3785" spans="26:26">
      <c r="Z3785"/>
    </row>
    <row r="3786" spans="26:26">
      <c r="Z3786"/>
    </row>
    <row r="3787" spans="26:26">
      <c r="Z3787"/>
    </row>
    <row r="3788" spans="26:26">
      <c r="Z3788"/>
    </row>
    <row r="3789" spans="26:26">
      <c r="Z3789"/>
    </row>
    <row r="3790" spans="26:26">
      <c r="Z3790"/>
    </row>
    <row r="3791" spans="26:26">
      <c r="Z3791"/>
    </row>
    <row r="3792" spans="26:26">
      <c r="Z3792"/>
    </row>
    <row r="3793" spans="26:26">
      <c r="Z3793"/>
    </row>
    <row r="3794" spans="26:26">
      <c r="Z3794"/>
    </row>
    <row r="3795" spans="26:26">
      <c r="Z3795"/>
    </row>
    <row r="3796" spans="26:26">
      <c r="Z3796"/>
    </row>
    <row r="3797" spans="26:26">
      <c r="Z3797"/>
    </row>
    <row r="3798" spans="26:26">
      <c r="Z3798"/>
    </row>
    <row r="3799" spans="26:26">
      <c r="Z3799"/>
    </row>
    <row r="3800" spans="26:26">
      <c r="Z3800"/>
    </row>
    <row r="3801" spans="26:26">
      <c r="Z3801"/>
    </row>
    <row r="3802" spans="26:26">
      <c r="Z3802"/>
    </row>
    <row r="3803" spans="26:26">
      <c r="Z3803"/>
    </row>
    <row r="3804" spans="26:26">
      <c r="Z3804"/>
    </row>
    <row r="3805" spans="26:26">
      <c r="Z3805"/>
    </row>
    <row r="3806" spans="26:26">
      <c r="Z3806"/>
    </row>
    <row r="3807" spans="26:26">
      <c r="Z3807"/>
    </row>
    <row r="3808" spans="26:26">
      <c r="Z3808"/>
    </row>
    <row r="3809" spans="26:26">
      <c r="Z3809"/>
    </row>
    <row r="3810" spans="26:26">
      <c r="Z3810"/>
    </row>
    <row r="3811" spans="26:26">
      <c r="Z3811"/>
    </row>
    <row r="3812" spans="26:26">
      <c r="Z3812"/>
    </row>
    <row r="3813" spans="26:26">
      <c r="Z3813"/>
    </row>
    <row r="3814" spans="26:26">
      <c r="Z3814"/>
    </row>
    <row r="3815" spans="26:26">
      <c r="Z3815"/>
    </row>
    <row r="3816" spans="26:26">
      <c r="Z3816"/>
    </row>
    <row r="3817" spans="26:26">
      <c r="Z3817"/>
    </row>
    <row r="3818" spans="26:26">
      <c r="Z3818"/>
    </row>
    <row r="3819" spans="26:26">
      <c r="Z3819"/>
    </row>
    <row r="3820" spans="26:26">
      <c r="Z3820"/>
    </row>
    <row r="3821" spans="26:26">
      <c r="Z3821"/>
    </row>
    <row r="3822" spans="26:26">
      <c r="Z3822"/>
    </row>
    <row r="3823" spans="26:26">
      <c r="Z3823"/>
    </row>
    <row r="3824" spans="26:26">
      <c r="Z3824"/>
    </row>
    <row r="3825" spans="26:26">
      <c r="Z3825"/>
    </row>
    <row r="3826" spans="26:26">
      <c r="Z3826"/>
    </row>
    <row r="3827" spans="26:26">
      <c r="Z3827"/>
    </row>
    <row r="3828" spans="26:26">
      <c r="Z3828"/>
    </row>
    <row r="3829" spans="26:26">
      <c r="Z3829"/>
    </row>
    <row r="3830" spans="26:26">
      <c r="Z3830"/>
    </row>
    <row r="3831" spans="26:26">
      <c r="Z3831"/>
    </row>
    <row r="3832" spans="26:26">
      <c r="Z3832"/>
    </row>
    <row r="3833" spans="26:26">
      <c r="Z3833"/>
    </row>
    <row r="3834" spans="26:26">
      <c r="Z3834"/>
    </row>
    <row r="3835" spans="26:26">
      <c r="Z3835"/>
    </row>
    <row r="3836" spans="26:26">
      <c r="Z3836"/>
    </row>
    <row r="3837" spans="26:26">
      <c r="Z3837"/>
    </row>
    <row r="3838" spans="26:26">
      <c r="Z3838"/>
    </row>
    <row r="3839" spans="26:26">
      <c r="Z3839"/>
    </row>
    <row r="3840" spans="26:26">
      <c r="Z3840"/>
    </row>
    <row r="3841" spans="26:26">
      <c r="Z3841"/>
    </row>
    <row r="3842" spans="26:26">
      <c r="Z3842"/>
    </row>
    <row r="3843" spans="26:26">
      <c r="Z3843"/>
    </row>
    <row r="3844" spans="26:26">
      <c r="Z3844"/>
    </row>
    <row r="3845" spans="26:26">
      <c r="Z3845"/>
    </row>
    <row r="3846" spans="26:26">
      <c r="Z3846"/>
    </row>
    <row r="3847" spans="26:26">
      <c r="Z3847"/>
    </row>
    <row r="3848" spans="26:26">
      <c r="Z3848"/>
    </row>
    <row r="3849" spans="26:26">
      <c r="Z3849"/>
    </row>
    <row r="3850" spans="26:26">
      <c r="Z3850"/>
    </row>
    <row r="3851" spans="26:26">
      <c r="Z3851"/>
    </row>
    <row r="3852" spans="26:26">
      <c r="Z3852"/>
    </row>
    <row r="3853" spans="26:26">
      <c r="Z3853"/>
    </row>
    <row r="3854" spans="26:26">
      <c r="Z3854"/>
    </row>
    <row r="3855" spans="26:26">
      <c r="Z3855"/>
    </row>
    <row r="3856" spans="26:26">
      <c r="Z3856"/>
    </row>
    <row r="3857" spans="26:26">
      <c r="Z3857"/>
    </row>
    <row r="3858" spans="26:26">
      <c r="Z3858"/>
    </row>
    <row r="3859" spans="26:26">
      <c r="Z3859"/>
    </row>
    <row r="3860" spans="26:26">
      <c r="Z3860"/>
    </row>
    <row r="3861" spans="26:26">
      <c r="Z3861"/>
    </row>
    <row r="3862" spans="26:26">
      <c r="Z3862"/>
    </row>
    <row r="3863" spans="26:26">
      <c r="Z3863"/>
    </row>
    <row r="3864" spans="26:26">
      <c r="Z3864"/>
    </row>
    <row r="3865" spans="26:26">
      <c r="Z3865"/>
    </row>
    <row r="3866" spans="26:26">
      <c r="Z3866"/>
    </row>
    <row r="3867" spans="26:26">
      <c r="Z3867"/>
    </row>
    <row r="3868" spans="26:26">
      <c r="Z3868"/>
    </row>
    <row r="3869" spans="26:26">
      <c r="Z3869"/>
    </row>
    <row r="3870" spans="26:26">
      <c r="Z3870"/>
    </row>
    <row r="3871" spans="26:26">
      <c r="Z3871"/>
    </row>
    <row r="3872" spans="26:26">
      <c r="Z3872"/>
    </row>
    <row r="3873" spans="26:26">
      <c r="Z3873"/>
    </row>
    <row r="3874" spans="26:26">
      <c r="Z3874"/>
    </row>
    <row r="3875" spans="26:26">
      <c r="Z3875"/>
    </row>
    <row r="3876" spans="26:26">
      <c r="Z3876"/>
    </row>
    <row r="3877" spans="26:26">
      <c r="Z3877"/>
    </row>
    <row r="3878" spans="26:26">
      <c r="Z3878"/>
    </row>
    <row r="3879" spans="26:26">
      <c r="Z3879"/>
    </row>
    <row r="3880" spans="26:26">
      <c r="Z3880"/>
    </row>
    <row r="3881" spans="26:26">
      <c r="Z3881"/>
    </row>
    <row r="3882" spans="26:26">
      <c r="Z3882"/>
    </row>
    <row r="3883" spans="26:26">
      <c r="Z3883"/>
    </row>
    <row r="3884" spans="26:26">
      <c r="Z3884"/>
    </row>
    <row r="3885" spans="26:26">
      <c r="Z3885"/>
    </row>
    <row r="3886" spans="26:26">
      <c r="Z3886"/>
    </row>
    <row r="3887" spans="26:26">
      <c r="Z3887"/>
    </row>
    <row r="3888" spans="26:26">
      <c r="Z3888"/>
    </row>
    <row r="3889" spans="26:26">
      <c r="Z3889"/>
    </row>
    <row r="3890" spans="26:26">
      <c r="Z3890"/>
    </row>
    <row r="3891" spans="26:26">
      <c r="Z3891"/>
    </row>
    <row r="3892" spans="26:26">
      <c r="Z3892"/>
    </row>
    <row r="3893" spans="26:26">
      <c r="Z3893"/>
    </row>
    <row r="3894" spans="26:26">
      <c r="Z3894"/>
    </row>
    <row r="3895" spans="26:26">
      <c r="Z3895"/>
    </row>
    <row r="3896" spans="26:26">
      <c r="Z3896"/>
    </row>
    <row r="3897" spans="26:26">
      <c r="Z3897"/>
    </row>
    <row r="3898" spans="26:26">
      <c r="Z3898"/>
    </row>
    <row r="3899" spans="26:26">
      <c r="Z3899"/>
    </row>
    <row r="3900" spans="26:26">
      <c r="Z3900"/>
    </row>
    <row r="3901" spans="26:26">
      <c r="Z3901"/>
    </row>
    <row r="3902" spans="26:26">
      <c r="Z3902"/>
    </row>
    <row r="3903" spans="26:26">
      <c r="Z3903"/>
    </row>
    <row r="3904" spans="26:26">
      <c r="Z3904"/>
    </row>
    <row r="3905" spans="26:26">
      <c r="Z3905"/>
    </row>
    <row r="3906" spans="26:26">
      <c r="Z3906"/>
    </row>
    <row r="3907" spans="26:26">
      <c r="Z3907"/>
    </row>
    <row r="3908" spans="26:26">
      <c r="Z3908"/>
    </row>
    <row r="3909" spans="26:26">
      <c r="Z3909"/>
    </row>
    <row r="3910" spans="26:26">
      <c r="Z3910"/>
    </row>
    <row r="3911" spans="26:26">
      <c r="Z3911"/>
    </row>
    <row r="3912" spans="26:26">
      <c r="Z3912"/>
    </row>
    <row r="3913" spans="26:26">
      <c r="Z3913"/>
    </row>
    <row r="3914" spans="26:26">
      <c r="Z3914"/>
    </row>
    <row r="3915" spans="26:26">
      <c r="Z3915"/>
    </row>
    <row r="3916" spans="26:26">
      <c r="Z3916"/>
    </row>
    <row r="3917" spans="26:26">
      <c r="Z3917"/>
    </row>
    <row r="3918" spans="26:26">
      <c r="Z3918"/>
    </row>
    <row r="3919" spans="26:26">
      <c r="Z3919"/>
    </row>
    <row r="3920" spans="26:26">
      <c r="Z3920"/>
    </row>
    <row r="3921" spans="26:26">
      <c r="Z3921"/>
    </row>
    <row r="3922" spans="26:26">
      <c r="Z3922"/>
    </row>
    <row r="3923" spans="26:26">
      <c r="Z3923"/>
    </row>
    <row r="3924" spans="26:26">
      <c r="Z3924"/>
    </row>
    <row r="3925" spans="26:26">
      <c r="Z3925"/>
    </row>
    <row r="3926" spans="26:26">
      <c r="Z3926"/>
    </row>
    <row r="3927" spans="26:26">
      <c r="Z3927"/>
    </row>
    <row r="3928" spans="26:26">
      <c r="Z3928"/>
    </row>
    <row r="3929" spans="26:26">
      <c r="Z3929"/>
    </row>
    <row r="3930" spans="26:26">
      <c r="Z3930"/>
    </row>
    <row r="3931" spans="26:26">
      <c r="Z3931"/>
    </row>
    <row r="3932" spans="26:26">
      <c r="Z3932"/>
    </row>
    <row r="3933" spans="26:26">
      <c r="Z3933"/>
    </row>
    <row r="3934" spans="26:26">
      <c r="Z3934"/>
    </row>
    <row r="3935" spans="26:26">
      <c r="Z3935"/>
    </row>
    <row r="3936" spans="26:26">
      <c r="Z3936"/>
    </row>
    <row r="3937" spans="26:26">
      <c r="Z3937"/>
    </row>
    <row r="3938" spans="26:26">
      <c r="Z3938"/>
    </row>
    <row r="3939" spans="26:26">
      <c r="Z3939"/>
    </row>
    <row r="3940" spans="26:26">
      <c r="Z3940"/>
    </row>
    <row r="3941" spans="26:26">
      <c r="Z3941"/>
    </row>
    <row r="3942" spans="26:26">
      <c r="Z3942"/>
    </row>
    <row r="3943" spans="26:26">
      <c r="Z3943"/>
    </row>
    <row r="3944" spans="26:26">
      <c r="Z3944"/>
    </row>
    <row r="3945" spans="26:26">
      <c r="Z3945"/>
    </row>
    <row r="3946" spans="26:26">
      <c r="Z3946"/>
    </row>
    <row r="3947" spans="26:26">
      <c r="Z3947"/>
    </row>
    <row r="3948" spans="26:26">
      <c r="Z3948"/>
    </row>
    <row r="3949" spans="26:26">
      <c r="Z3949"/>
    </row>
    <row r="3950" spans="26:26">
      <c r="Z3950"/>
    </row>
    <row r="3951" spans="26:26">
      <c r="Z3951"/>
    </row>
    <row r="3952" spans="26:26">
      <c r="Z3952"/>
    </row>
    <row r="3953" spans="26:26">
      <c r="Z3953"/>
    </row>
    <row r="3954" spans="26:26">
      <c r="Z3954"/>
    </row>
    <row r="3955" spans="26:26">
      <c r="Z3955"/>
    </row>
    <row r="3956" spans="26:26">
      <c r="Z3956"/>
    </row>
    <row r="3957" spans="26:26">
      <c r="Z3957"/>
    </row>
    <row r="3958" spans="26:26">
      <c r="Z3958"/>
    </row>
    <row r="3959" spans="26:26">
      <c r="Z3959"/>
    </row>
    <row r="3960" spans="26:26">
      <c r="Z3960"/>
    </row>
    <row r="3961" spans="26:26">
      <c r="Z3961"/>
    </row>
    <row r="3962" spans="26:26">
      <c r="Z3962"/>
    </row>
    <row r="3963" spans="26:26">
      <c r="Z3963"/>
    </row>
    <row r="3964" spans="26:26">
      <c r="Z3964"/>
    </row>
    <row r="3965" spans="26:26">
      <c r="Z3965"/>
    </row>
    <row r="3966" spans="26:26">
      <c r="Z3966"/>
    </row>
    <row r="3967" spans="26:26">
      <c r="Z3967"/>
    </row>
    <row r="3968" spans="26:26">
      <c r="Z3968"/>
    </row>
    <row r="3969" spans="26:26">
      <c r="Z3969"/>
    </row>
    <row r="3970" spans="26:26">
      <c r="Z3970"/>
    </row>
    <row r="3971" spans="26:26">
      <c r="Z3971"/>
    </row>
    <row r="3972" spans="26:26">
      <c r="Z3972"/>
    </row>
    <row r="3973" spans="26:26">
      <c r="Z3973"/>
    </row>
    <row r="3974" spans="26:26">
      <c r="Z3974"/>
    </row>
    <row r="3975" spans="26:26">
      <c r="Z3975"/>
    </row>
    <row r="3976" spans="26:26">
      <c r="Z3976"/>
    </row>
    <row r="3977" spans="26:26">
      <c r="Z3977"/>
    </row>
    <row r="3978" spans="26:26">
      <c r="Z3978"/>
    </row>
    <row r="3979" spans="26:26">
      <c r="Z3979"/>
    </row>
    <row r="3980" spans="26:26">
      <c r="Z3980"/>
    </row>
    <row r="3981" spans="26:26">
      <c r="Z3981"/>
    </row>
    <row r="3982" spans="26:26">
      <c r="Z3982"/>
    </row>
    <row r="3983" spans="26:26">
      <c r="Z3983"/>
    </row>
    <row r="3984" spans="26:26">
      <c r="Z3984"/>
    </row>
    <row r="3985" spans="26:26">
      <c r="Z3985"/>
    </row>
    <row r="3986" spans="26:26">
      <c r="Z3986"/>
    </row>
    <row r="3987" spans="26:26">
      <c r="Z3987"/>
    </row>
    <row r="3988" spans="26:26">
      <c r="Z3988"/>
    </row>
    <row r="3989" spans="26:26">
      <c r="Z3989"/>
    </row>
    <row r="3990" spans="26:26">
      <c r="Z3990"/>
    </row>
    <row r="3991" spans="26:26">
      <c r="Z3991"/>
    </row>
    <row r="3992" spans="26:26">
      <c r="Z3992"/>
    </row>
    <row r="3993" spans="26:26">
      <c r="Z3993"/>
    </row>
    <row r="3994" spans="26:26">
      <c r="Z3994"/>
    </row>
    <row r="3995" spans="26:26">
      <c r="Z3995"/>
    </row>
    <row r="3996" spans="26:26">
      <c r="Z3996"/>
    </row>
    <row r="3997" spans="26:26">
      <c r="Z3997"/>
    </row>
    <row r="3998" spans="26:26">
      <c r="Z3998"/>
    </row>
    <row r="3999" spans="26:26">
      <c r="Z3999"/>
    </row>
    <row r="4000" spans="26:26">
      <c r="Z4000"/>
    </row>
    <row r="4001" spans="26:26">
      <c r="Z4001"/>
    </row>
    <row r="4002" spans="26:26">
      <c r="Z4002"/>
    </row>
    <row r="4003" spans="26:26">
      <c r="Z4003"/>
    </row>
    <row r="4004" spans="26:26">
      <c r="Z4004"/>
    </row>
    <row r="4005" spans="26:26">
      <c r="Z4005"/>
    </row>
    <row r="4006" spans="26:26">
      <c r="Z4006"/>
    </row>
    <row r="4007" spans="26:26">
      <c r="Z4007"/>
    </row>
    <row r="4008" spans="26:26">
      <c r="Z4008"/>
    </row>
    <row r="4009" spans="26:26">
      <c r="Z4009"/>
    </row>
    <row r="4010" spans="26:26">
      <c r="Z4010"/>
    </row>
    <row r="4011" spans="26:26">
      <c r="Z4011"/>
    </row>
    <row r="4012" spans="26:26">
      <c r="Z4012"/>
    </row>
    <row r="4013" spans="26:26">
      <c r="Z4013"/>
    </row>
    <row r="4014" spans="26:26">
      <c r="Z4014"/>
    </row>
    <row r="4015" spans="26:26">
      <c r="Z4015"/>
    </row>
    <row r="4016" spans="26:26">
      <c r="Z4016"/>
    </row>
    <row r="4017" spans="26:26">
      <c r="Z4017"/>
    </row>
    <row r="4018" spans="26:26">
      <c r="Z4018"/>
    </row>
    <row r="4019" spans="26:26">
      <c r="Z4019"/>
    </row>
    <row r="4020" spans="26:26">
      <c r="Z4020"/>
    </row>
    <row r="4021" spans="26:26">
      <c r="Z4021"/>
    </row>
    <row r="4022" spans="26:26">
      <c r="Z4022"/>
    </row>
    <row r="4023" spans="26:26">
      <c r="Z4023"/>
    </row>
    <row r="4024" spans="26:26">
      <c r="Z4024"/>
    </row>
    <row r="4025" spans="26:26">
      <c r="Z4025"/>
    </row>
    <row r="4026" spans="26:26">
      <c r="Z4026"/>
    </row>
    <row r="4027" spans="26:26">
      <c r="Z4027"/>
    </row>
    <row r="4028" spans="26:26">
      <c r="Z4028"/>
    </row>
    <row r="4029" spans="26:26">
      <c r="Z4029"/>
    </row>
    <row r="4030" spans="26:26">
      <c r="Z4030"/>
    </row>
    <row r="4031" spans="26:26">
      <c r="Z4031"/>
    </row>
    <row r="4032" spans="26:26">
      <c r="Z4032"/>
    </row>
    <row r="4033" spans="26:26">
      <c r="Z4033"/>
    </row>
    <row r="4034" spans="26:26">
      <c r="Z4034"/>
    </row>
    <row r="4035" spans="26:26">
      <c r="Z4035"/>
    </row>
    <row r="4036" spans="26:26">
      <c r="Z4036"/>
    </row>
    <row r="4037" spans="26:26">
      <c r="Z4037"/>
    </row>
    <row r="4038" spans="26:26">
      <c r="Z4038"/>
    </row>
    <row r="4039" spans="26:26">
      <c r="Z4039"/>
    </row>
    <row r="4040" spans="26:26">
      <c r="Z4040"/>
    </row>
    <row r="4041" spans="26:26">
      <c r="Z4041"/>
    </row>
    <row r="4042" spans="26:26">
      <c r="Z4042"/>
    </row>
    <row r="4043" spans="26:26">
      <c r="Z4043"/>
    </row>
    <row r="4044" spans="26:26">
      <c r="Z4044"/>
    </row>
    <row r="4045" spans="26:26">
      <c r="Z4045"/>
    </row>
    <row r="4046" spans="26:26">
      <c r="Z4046"/>
    </row>
    <row r="4047" spans="26:26">
      <c r="Z4047"/>
    </row>
    <row r="4048" spans="26:26">
      <c r="Z4048"/>
    </row>
    <row r="4049" spans="26:26">
      <c r="Z4049"/>
    </row>
    <row r="4050" spans="26:26">
      <c r="Z4050"/>
    </row>
    <row r="4051" spans="26:26">
      <c r="Z4051"/>
    </row>
    <row r="4052" spans="26:26">
      <c r="Z4052"/>
    </row>
    <row r="4053" spans="26:26">
      <c r="Z4053"/>
    </row>
    <row r="4054" spans="26:26">
      <c r="Z4054"/>
    </row>
    <row r="4055" spans="26:26">
      <c r="Z4055"/>
    </row>
    <row r="4056" spans="26:26">
      <c r="Z4056"/>
    </row>
    <row r="4057" spans="26:26">
      <c r="Z4057"/>
    </row>
    <row r="4058" spans="26:26">
      <c r="Z4058"/>
    </row>
    <row r="4059" spans="26:26">
      <c r="Z4059"/>
    </row>
    <row r="4060" spans="26:26">
      <c r="Z4060"/>
    </row>
    <row r="4061" spans="26:26">
      <c r="Z4061"/>
    </row>
    <row r="4062" spans="26:26">
      <c r="Z4062"/>
    </row>
    <row r="4063" spans="26:26">
      <c r="Z4063"/>
    </row>
    <row r="4064" spans="26:26">
      <c r="Z4064"/>
    </row>
    <row r="4065" spans="26:26">
      <c r="Z4065"/>
    </row>
    <row r="4066" spans="26:26">
      <c r="Z4066"/>
    </row>
    <row r="4067" spans="26:26">
      <c r="Z4067"/>
    </row>
    <row r="4068" spans="26:26">
      <c r="Z4068"/>
    </row>
    <row r="4069" spans="26:26">
      <c r="Z4069"/>
    </row>
    <row r="4070" spans="26:26">
      <c r="Z4070"/>
    </row>
    <row r="4071" spans="26:26">
      <c r="Z4071"/>
    </row>
    <row r="4072" spans="26:26">
      <c r="Z4072"/>
    </row>
    <row r="4073" spans="26:26">
      <c r="Z4073"/>
    </row>
    <row r="4074" spans="26:26">
      <c r="Z4074"/>
    </row>
    <row r="4075" spans="26:26">
      <c r="Z4075"/>
    </row>
    <row r="4076" spans="26:26">
      <c r="Z4076"/>
    </row>
    <row r="4077" spans="26:26">
      <c r="Z4077"/>
    </row>
    <row r="4078" spans="26:26">
      <c r="Z4078"/>
    </row>
    <row r="4079" spans="26:26">
      <c r="Z4079"/>
    </row>
    <row r="4080" spans="26:26">
      <c r="Z4080"/>
    </row>
    <row r="4081" spans="26:26">
      <c r="Z4081"/>
    </row>
    <row r="4082" spans="26:26">
      <c r="Z4082"/>
    </row>
    <row r="4083" spans="26:26">
      <c r="Z4083"/>
    </row>
    <row r="4084" spans="26:26">
      <c r="Z4084"/>
    </row>
    <row r="4085" spans="26:26">
      <c r="Z4085"/>
    </row>
    <row r="4086" spans="26:26">
      <c r="Z4086"/>
    </row>
    <row r="4087" spans="26:26">
      <c r="Z4087"/>
    </row>
    <row r="4088" spans="26:26">
      <c r="Z4088"/>
    </row>
    <row r="4089" spans="26:26">
      <c r="Z4089"/>
    </row>
    <row r="4090" spans="26:26">
      <c r="Z4090"/>
    </row>
    <row r="4091" spans="26:26">
      <c r="Z4091"/>
    </row>
    <row r="4092" spans="26:26">
      <c r="Z4092"/>
    </row>
    <row r="4093" spans="26:26">
      <c r="Z4093"/>
    </row>
    <row r="4094" spans="26:26">
      <c r="Z4094"/>
    </row>
    <row r="4095" spans="26:26">
      <c r="Z4095"/>
    </row>
    <row r="4096" spans="26:26">
      <c r="Z4096"/>
    </row>
    <row r="4097" spans="26:26">
      <c r="Z4097"/>
    </row>
    <row r="4098" spans="26:26">
      <c r="Z4098"/>
    </row>
    <row r="4099" spans="26:26">
      <c r="Z4099"/>
    </row>
    <row r="4100" spans="26:26">
      <c r="Z4100"/>
    </row>
    <row r="4101" spans="26:26">
      <c r="Z4101"/>
    </row>
    <row r="4102" spans="26:26">
      <c r="Z4102"/>
    </row>
    <row r="4103" spans="26:26">
      <c r="Z4103"/>
    </row>
    <row r="4104" spans="26:26">
      <c r="Z4104"/>
    </row>
    <row r="4105" spans="26:26">
      <c r="Z4105"/>
    </row>
    <row r="4106" spans="26:26">
      <c r="Z4106"/>
    </row>
    <row r="4107" spans="26:26">
      <c r="Z4107"/>
    </row>
    <row r="4108" spans="26:26">
      <c r="Z4108"/>
    </row>
    <row r="4109" spans="26:26">
      <c r="Z4109"/>
    </row>
    <row r="4110" spans="26:26">
      <c r="Z4110"/>
    </row>
    <row r="4111" spans="26:26">
      <c r="Z4111"/>
    </row>
    <row r="4112" spans="26:26">
      <c r="Z4112"/>
    </row>
    <row r="4113" spans="26:26">
      <c r="Z4113"/>
    </row>
    <row r="4114" spans="26:26">
      <c r="Z4114"/>
    </row>
    <row r="4115" spans="26:26">
      <c r="Z4115"/>
    </row>
    <row r="4116" spans="26:26">
      <c r="Z4116"/>
    </row>
    <row r="4117" spans="26:26">
      <c r="Z4117"/>
    </row>
    <row r="4118" spans="26:26">
      <c r="Z4118"/>
    </row>
    <row r="4119" spans="26:26">
      <c r="Z4119"/>
    </row>
    <row r="4120" spans="26:26">
      <c r="Z4120"/>
    </row>
    <row r="4121" spans="26:26">
      <c r="Z4121"/>
    </row>
    <row r="4122" spans="26:26">
      <c r="Z4122"/>
    </row>
    <row r="4123" spans="26:26">
      <c r="Z4123"/>
    </row>
    <row r="4124" spans="26:26">
      <c r="Z4124"/>
    </row>
    <row r="4125" spans="26:26">
      <c r="Z4125"/>
    </row>
    <row r="4126" spans="26:26">
      <c r="Z4126"/>
    </row>
    <row r="4127" spans="26:26">
      <c r="Z4127"/>
    </row>
    <row r="4128" spans="26:26">
      <c r="Z4128"/>
    </row>
    <row r="4129" spans="26:26">
      <c r="Z4129"/>
    </row>
    <row r="4130" spans="26:26">
      <c r="Z4130"/>
    </row>
    <row r="4131" spans="26:26">
      <c r="Z4131"/>
    </row>
    <row r="4132" spans="26:26">
      <c r="Z4132"/>
    </row>
    <row r="4133" spans="26:26">
      <c r="Z4133"/>
    </row>
    <row r="4134" spans="26:26">
      <c r="Z4134"/>
    </row>
    <row r="4135" spans="26:26">
      <c r="Z4135"/>
    </row>
    <row r="4136" spans="26:26">
      <c r="Z4136"/>
    </row>
    <row r="4137" spans="26:26">
      <c r="Z4137"/>
    </row>
    <row r="4138" spans="26:26">
      <c r="Z4138"/>
    </row>
    <row r="4139" spans="26:26">
      <c r="Z4139"/>
    </row>
    <row r="4140" spans="26:26">
      <c r="Z4140"/>
    </row>
    <row r="4141" spans="26:26">
      <c r="Z4141"/>
    </row>
    <row r="4142" spans="26:26">
      <c r="Z4142"/>
    </row>
    <row r="4143" spans="26:26">
      <c r="Z4143"/>
    </row>
    <row r="4144" spans="26:26">
      <c r="Z4144"/>
    </row>
    <row r="4145" spans="26:26">
      <c r="Z4145"/>
    </row>
    <row r="4146" spans="26:26">
      <c r="Z4146"/>
    </row>
    <row r="4147" spans="26:26">
      <c r="Z4147"/>
    </row>
    <row r="4148" spans="26:26">
      <c r="Z4148"/>
    </row>
    <row r="4149" spans="26:26">
      <c r="Z4149"/>
    </row>
    <row r="4150" spans="26:26">
      <c r="Z4150"/>
    </row>
    <row r="4151" spans="26:26">
      <c r="Z4151"/>
    </row>
    <row r="4152" spans="26:26">
      <c r="Z4152"/>
    </row>
    <row r="4153" spans="26:26">
      <c r="Z4153"/>
    </row>
    <row r="4154" spans="26:26">
      <c r="Z4154"/>
    </row>
    <row r="4155" spans="26:26">
      <c r="Z4155"/>
    </row>
    <row r="4156" spans="26:26">
      <c r="Z4156"/>
    </row>
    <row r="4157" spans="26:26">
      <c r="Z4157"/>
    </row>
    <row r="4158" spans="26:26">
      <c r="Z4158"/>
    </row>
    <row r="4159" spans="26:26">
      <c r="Z4159"/>
    </row>
    <row r="4160" spans="26:26">
      <c r="Z4160"/>
    </row>
    <row r="4161" spans="26:26">
      <c r="Z4161"/>
    </row>
    <row r="4162" spans="26:26">
      <c r="Z4162"/>
    </row>
    <row r="4163" spans="26:26">
      <c r="Z4163"/>
    </row>
    <row r="4164" spans="26:26">
      <c r="Z4164"/>
    </row>
    <row r="4165" spans="26:26">
      <c r="Z4165"/>
    </row>
    <row r="4166" spans="26:26">
      <c r="Z4166"/>
    </row>
    <row r="4167" spans="26:26">
      <c r="Z4167"/>
    </row>
    <row r="4168" spans="26:26">
      <c r="Z4168"/>
    </row>
    <row r="4169" spans="26:26">
      <c r="Z4169"/>
    </row>
    <row r="4170" spans="26:26">
      <c r="Z4170"/>
    </row>
    <row r="4171" spans="26:26">
      <c r="Z4171"/>
    </row>
    <row r="4172" spans="26:26">
      <c r="Z4172"/>
    </row>
    <row r="4173" spans="26:26">
      <c r="Z4173"/>
    </row>
    <row r="4174" spans="26:26">
      <c r="Z4174"/>
    </row>
    <row r="4175" spans="26:26">
      <c r="Z4175"/>
    </row>
    <row r="4176" spans="26:26">
      <c r="Z4176"/>
    </row>
    <row r="4177" spans="26:26">
      <c r="Z4177"/>
    </row>
    <row r="4178" spans="26:26">
      <c r="Z4178"/>
    </row>
    <row r="4179" spans="26:26">
      <c r="Z4179"/>
    </row>
    <row r="4180" spans="26:26">
      <c r="Z4180"/>
    </row>
    <row r="4181" spans="26:26">
      <c r="Z4181"/>
    </row>
    <row r="4182" spans="26:26">
      <c r="Z4182"/>
    </row>
    <row r="4183" spans="26:26">
      <c r="Z4183"/>
    </row>
    <row r="4184" spans="26:26">
      <c r="Z4184"/>
    </row>
    <row r="4185" spans="26:26">
      <c r="Z4185"/>
    </row>
    <row r="4186" spans="26:26">
      <c r="Z4186"/>
    </row>
    <row r="4187" spans="26:26">
      <c r="Z4187"/>
    </row>
    <row r="4188" spans="26:26">
      <c r="Z4188"/>
    </row>
    <row r="4189" spans="26:26">
      <c r="Z4189"/>
    </row>
    <row r="4190" spans="26:26">
      <c r="Z4190"/>
    </row>
    <row r="4191" spans="26:26">
      <c r="Z4191"/>
    </row>
    <row r="4192" spans="26:26">
      <c r="Z4192"/>
    </row>
    <row r="4193" spans="26:26">
      <c r="Z4193"/>
    </row>
    <row r="4194" spans="26:26">
      <c r="Z4194"/>
    </row>
    <row r="4195" spans="26:26">
      <c r="Z4195"/>
    </row>
    <row r="4196" spans="26:26">
      <c r="Z4196"/>
    </row>
    <row r="4197" spans="26:26">
      <c r="Z4197"/>
    </row>
    <row r="4198" spans="26:26">
      <c r="Z4198"/>
    </row>
    <row r="4199" spans="26:26">
      <c r="Z4199"/>
    </row>
    <row r="4200" spans="26:26">
      <c r="Z4200"/>
    </row>
    <row r="4201" spans="26:26">
      <c r="Z4201"/>
    </row>
    <row r="4202" spans="26:26">
      <c r="Z4202"/>
    </row>
    <row r="4203" spans="26:26">
      <c r="Z4203"/>
    </row>
    <row r="4204" spans="26:26">
      <c r="Z4204"/>
    </row>
    <row r="4205" spans="26:26">
      <c r="Z4205"/>
    </row>
    <row r="4206" spans="26:26">
      <c r="Z4206"/>
    </row>
    <row r="4207" spans="26:26">
      <c r="Z4207"/>
    </row>
    <row r="4208" spans="26:26">
      <c r="Z4208"/>
    </row>
    <row r="4209" spans="26:26">
      <c r="Z4209"/>
    </row>
    <row r="4210" spans="26:26">
      <c r="Z4210"/>
    </row>
    <row r="4211" spans="26:26">
      <c r="Z4211"/>
    </row>
    <row r="4212" spans="26:26">
      <c r="Z4212"/>
    </row>
    <row r="4213" spans="26:26">
      <c r="Z4213"/>
    </row>
    <row r="4214" spans="26:26">
      <c r="Z4214"/>
    </row>
    <row r="4215" spans="26:26">
      <c r="Z4215"/>
    </row>
    <row r="4216" spans="26:26">
      <c r="Z4216"/>
    </row>
    <row r="4217" spans="26:26">
      <c r="Z4217"/>
    </row>
    <row r="4218" spans="26:26">
      <c r="Z4218"/>
    </row>
    <row r="4219" spans="26:26">
      <c r="Z4219"/>
    </row>
    <row r="4220" spans="26:26">
      <c r="Z4220"/>
    </row>
    <row r="4221" spans="26:26">
      <c r="Z4221"/>
    </row>
    <row r="4222" spans="26:26">
      <c r="Z4222"/>
    </row>
    <row r="4223" spans="26:26">
      <c r="Z4223"/>
    </row>
    <row r="4224" spans="26:26">
      <c r="Z4224"/>
    </row>
    <row r="4225" spans="26:26">
      <c r="Z4225"/>
    </row>
    <row r="4226" spans="26:26">
      <c r="Z4226"/>
    </row>
    <row r="4227" spans="26:26">
      <c r="Z4227"/>
    </row>
    <row r="4228" spans="26:26">
      <c r="Z4228"/>
    </row>
    <row r="4229" spans="26:26">
      <c r="Z4229"/>
    </row>
    <row r="4230" spans="26:26">
      <c r="Z4230"/>
    </row>
    <row r="4231" spans="26:26">
      <c r="Z4231"/>
    </row>
    <row r="4232" spans="26:26">
      <c r="Z4232"/>
    </row>
    <row r="4233" spans="26:26">
      <c r="Z4233"/>
    </row>
    <row r="4234" spans="26:26">
      <c r="Z4234"/>
    </row>
    <row r="4235" spans="26:26">
      <c r="Z4235"/>
    </row>
    <row r="4236" spans="26:26">
      <c r="Z4236"/>
    </row>
    <row r="4237" spans="26:26">
      <c r="Z4237"/>
    </row>
    <row r="4238" spans="26:26">
      <c r="Z4238"/>
    </row>
    <row r="4239" spans="26:26">
      <c r="Z4239"/>
    </row>
    <row r="4240" spans="26:26">
      <c r="Z4240"/>
    </row>
    <row r="4241" spans="26:26">
      <c r="Z4241"/>
    </row>
    <row r="4242" spans="26:26">
      <c r="Z4242"/>
    </row>
    <row r="4243" spans="26:26">
      <c r="Z4243"/>
    </row>
    <row r="4244" spans="26:26">
      <c r="Z4244"/>
    </row>
    <row r="4245" spans="26:26">
      <c r="Z4245"/>
    </row>
    <row r="4246" spans="26:26">
      <c r="Z4246"/>
    </row>
    <row r="4247" spans="26:26">
      <c r="Z4247"/>
    </row>
    <row r="4248" spans="26:26">
      <c r="Z4248"/>
    </row>
    <row r="4249" spans="26:26">
      <c r="Z4249"/>
    </row>
    <row r="4250" spans="26:26">
      <c r="Z4250"/>
    </row>
    <row r="4251" spans="26:26">
      <c r="Z4251"/>
    </row>
    <row r="4252" spans="26:26">
      <c r="Z4252"/>
    </row>
    <row r="4253" spans="26:26">
      <c r="Z4253"/>
    </row>
    <row r="4254" spans="26:26">
      <c r="Z4254"/>
    </row>
    <row r="4255" spans="26:26">
      <c r="Z4255"/>
    </row>
    <row r="4256" spans="26:26">
      <c r="Z4256"/>
    </row>
    <row r="4257" spans="26:26">
      <c r="Z4257"/>
    </row>
    <row r="4258" spans="26:26">
      <c r="Z4258"/>
    </row>
    <row r="4259" spans="26:26">
      <c r="Z4259"/>
    </row>
    <row r="4260" spans="26:26">
      <c r="Z4260"/>
    </row>
    <row r="4261" spans="26:26">
      <c r="Z4261"/>
    </row>
    <row r="4262" spans="26:26">
      <c r="Z4262"/>
    </row>
    <row r="4263" spans="26:26">
      <c r="Z4263"/>
    </row>
    <row r="4264" spans="26:26">
      <c r="Z4264"/>
    </row>
    <row r="4265" spans="26:26">
      <c r="Z4265"/>
    </row>
    <row r="4266" spans="26:26">
      <c r="Z4266"/>
    </row>
    <row r="4267" spans="26:26">
      <c r="Z4267"/>
    </row>
    <row r="4268" spans="26:26">
      <c r="Z4268"/>
    </row>
    <row r="4269" spans="26:26">
      <c r="Z4269"/>
    </row>
    <row r="4270" spans="26:26">
      <c r="Z4270"/>
    </row>
    <row r="4271" spans="26:26">
      <c r="Z4271"/>
    </row>
    <row r="4272" spans="26:26">
      <c r="Z4272"/>
    </row>
    <row r="4273" spans="26:26">
      <c r="Z4273"/>
    </row>
    <row r="4274" spans="26:26">
      <c r="Z4274"/>
    </row>
    <row r="4275" spans="26:26">
      <c r="Z4275"/>
    </row>
    <row r="4276" spans="26:26">
      <c r="Z4276"/>
    </row>
    <row r="4277" spans="26:26">
      <c r="Z4277"/>
    </row>
    <row r="4278" spans="26:26">
      <c r="Z4278"/>
    </row>
    <row r="4279" spans="26:26">
      <c r="Z4279"/>
    </row>
    <row r="4280" spans="26:26">
      <c r="Z4280"/>
    </row>
    <row r="4281" spans="26:26">
      <c r="Z4281"/>
    </row>
    <row r="4282" spans="26:26">
      <c r="Z4282"/>
    </row>
    <row r="4283" spans="26:26">
      <c r="Z4283"/>
    </row>
    <row r="4284" spans="26:26">
      <c r="Z4284"/>
    </row>
    <row r="4285" spans="26:26">
      <c r="Z4285"/>
    </row>
    <row r="4286" spans="26:26">
      <c r="Z4286"/>
    </row>
    <row r="4287" spans="26:26">
      <c r="Z4287"/>
    </row>
    <row r="4288" spans="26:26">
      <c r="Z4288"/>
    </row>
    <row r="4289" spans="26:26">
      <c r="Z4289"/>
    </row>
    <row r="4290" spans="26:26">
      <c r="Z4290"/>
    </row>
    <row r="4291" spans="26:26">
      <c r="Z4291"/>
    </row>
    <row r="4292" spans="26:26">
      <c r="Z4292"/>
    </row>
    <row r="4293" spans="26:26">
      <c r="Z4293"/>
    </row>
    <row r="4294" spans="26:26">
      <c r="Z4294"/>
    </row>
    <row r="4295" spans="26:26">
      <c r="Z4295"/>
    </row>
    <row r="4296" spans="26:26">
      <c r="Z4296"/>
    </row>
    <row r="4297" spans="26:26">
      <c r="Z4297"/>
    </row>
    <row r="4298" spans="26:26">
      <c r="Z4298"/>
    </row>
    <row r="4299" spans="26:26">
      <c r="Z4299"/>
    </row>
    <row r="4300" spans="26:26">
      <c r="Z4300"/>
    </row>
    <row r="4301" spans="26:26">
      <c r="Z4301"/>
    </row>
    <row r="4302" spans="26:26">
      <c r="Z4302"/>
    </row>
    <row r="4303" spans="26:26">
      <c r="Z4303"/>
    </row>
    <row r="4304" spans="26:26">
      <c r="Z4304"/>
    </row>
    <row r="4305" spans="26:26">
      <c r="Z4305"/>
    </row>
    <row r="4306" spans="26:26">
      <c r="Z4306"/>
    </row>
    <row r="4307" spans="26:26">
      <c r="Z4307"/>
    </row>
    <row r="4308" spans="26:26">
      <c r="Z4308"/>
    </row>
    <row r="4309" spans="26:26">
      <c r="Z4309"/>
    </row>
    <row r="4310" spans="26:26">
      <c r="Z4310"/>
    </row>
    <row r="4311" spans="26:26">
      <c r="Z4311"/>
    </row>
    <row r="4312" spans="26:26">
      <c r="Z4312"/>
    </row>
    <row r="4313" spans="26:26">
      <c r="Z4313"/>
    </row>
    <row r="4314" spans="26:26">
      <c r="Z4314"/>
    </row>
    <row r="4315" spans="26:26">
      <c r="Z4315"/>
    </row>
    <row r="4316" spans="26:26">
      <c r="Z4316"/>
    </row>
    <row r="4317" spans="26:26">
      <c r="Z4317"/>
    </row>
    <row r="4318" spans="26:26">
      <c r="Z4318"/>
    </row>
    <row r="4319" spans="26:26">
      <c r="Z4319"/>
    </row>
    <row r="4320" spans="26:26">
      <c r="Z4320"/>
    </row>
    <row r="4321" spans="26:26">
      <c r="Z4321"/>
    </row>
    <row r="4322" spans="26:26">
      <c r="Z4322"/>
    </row>
    <row r="4323" spans="26:26">
      <c r="Z4323"/>
    </row>
    <row r="4324" spans="26:26">
      <c r="Z4324"/>
    </row>
    <row r="4325" spans="26:26">
      <c r="Z4325"/>
    </row>
    <row r="4326" spans="26:26">
      <c r="Z4326"/>
    </row>
    <row r="4327" spans="26:26">
      <c r="Z4327"/>
    </row>
    <row r="4328" spans="26:26">
      <c r="Z4328"/>
    </row>
    <row r="4329" spans="26:26">
      <c r="Z4329"/>
    </row>
    <row r="4330" spans="26:26">
      <c r="Z4330"/>
    </row>
    <row r="4331" spans="26:26">
      <c r="Z4331"/>
    </row>
    <row r="4332" spans="26:26">
      <c r="Z4332"/>
    </row>
    <row r="4333" spans="26:26">
      <c r="Z4333"/>
    </row>
    <row r="4334" spans="26:26">
      <c r="Z4334"/>
    </row>
    <row r="4335" spans="26:26">
      <c r="Z4335"/>
    </row>
    <row r="4336" spans="26:26">
      <c r="Z4336"/>
    </row>
    <row r="4337" spans="26:26">
      <c r="Z4337"/>
    </row>
    <row r="4338" spans="26:26">
      <c r="Z4338"/>
    </row>
    <row r="4339" spans="26:26">
      <c r="Z4339"/>
    </row>
    <row r="4340" spans="26:26">
      <c r="Z4340"/>
    </row>
    <row r="4341" spans="26:26">
      <c r="Z4341"/>
    </row>
    <row r="4342" spans="26:26">
      <c r="Z4342"/>
    </row>
    <row r="4343" spans="26:26">
      <c r="Z4343"/>
    </row>
    <row r="4344" spans="26:26">
      <c r="Z4344"/>
    </row>
    <row r="4345" spans="26:26">
      <c r="Z4345"/>
    </row>
    <row r="4346" spans="26:26">
      <c r="Z4346"/>
    </row>
    <row r="4347" spans="26:26">
      <c r="Z4347"/>
    </row>
    <row r="4348" spans="26:26">
      <c r="Z4348"/>
    </row>
    <row r="4349" spans="26:26">
      <c r="Z4349"/>
    </row>
    <row r="4350" spans="26:26">
      <c r="Z4350"/>
    </row>
    <row r="4351" spans="26:26">
      <c r="Z4351"/>
    </row>
    <row r="4352" spans="26:26">
      <c r="Z4352"/>
    </row>
    <row r="4353" spans="26:26">
      <c r="Z4353"/>
    </row>
    <row r="4354" spans="26:26">
      <c r="Z4354"/>
    </row>
    <row r="4355" spans="26:26">
      <c r="Z4355"/>
    </row>
    <row r="4356" spans="26:26">
      <c r="Z4356"/>
    </row>
    <row r="4357" spans="26:26">
      <c r="Z4357"/>
    </row>
    <row r="4358" spans="26:26">
      <c r="Z4358"/>
    </row>
    <row r="4359" spans="26:26">
      <c r="Z4359"/>
    </row>
    <row r="4360" spans="26:26">
      <c r="Z4360"/>
    </row>
    <row r="4361" spans="26:26">
      <c r="Z4361"/>
    </row>
    <row r="4362" spans="26:26">
      <c r="Z4362"/>
    </row>
    <row r="4363" spans="26:26">
      <c r="Z4363"/>
    </row>
    <row r="4364" spans="26:26">
      <c r="Z4364"/>
    </row>
    <row r="4365" spans="26:26">
      <c r="Z4365"/>
    </row>
    <row r="4366" spans="26:26">
      <c r="Z4366"/>
    </row>
    <row r="4367" spans="26:26">
      <c r="Z4367"/>
    </row>
    <row r="4368" spans="26:26">
      <c r="Z4368"/>
    </row>
    <row r="4369" spans="26:26">
      <c r="Z4369"/>
    </row>
    <row r="4370" spans="26:26">
      <c r="Z4370"/>
    </row>
    <row r="4371" spans="26:26">
      <c r="Z4371"/>
    </row>
    <row r="4372" spans="26:26">
      <c r="Z4372"/>
    </row>
    <row r="4373" spans="26:26">
      <c r="Z4373"/>
    </row>
    <row r="4374" spans="26:26">
      <c r="Z4374"/>
    </row>
    <row r="4375" spans="26:26">
      <c r="Z4375"/>
    </row>
    <row r="4376" spans="26:26">
      <c r="Z4376"/>
    </row>
    <row r="4377" spans="26:26">
      <c r="Z4377"/>
    </row>
    <row r="4378" spans="26:26">
      <c r="Z4378"/>
    </row>
    <row r="4379" spans="26:26">
      <c r="Z4379"/>
    </row>
    <row r="4380" spans="26:26">
      <c r="Z4380"/>
    </row>
    <row r="4381" spans="26:26">
      <c r="Z4381"/>
    </row>
    <row r="4382" spans="26:26">
      <c r="Z4382"/>
    </row>
    <row r="4383" spans="26:26">
      <c r="Z4383"/>
    </row>
    <row r="4384" spans="26:26">
      <c r="Z4384"/>
    </row>
    <row r="4385" spans="26:26">
      <c r="Z4385"/>
    </row>
    <row r="4386" spans="26:26">
      <c r="Z4386"/>
    </row>
    <row r="4387" spans="26:26">
      <c r="Z4387"/>
    </row>
    <row r="4388" spans="26:26">
      <c r="Z4388"/>
    </row>
    <row r="4389" spans="26:26">
      <c r="Z4389"/>
    </row>
    <row r="4390" spans="26:26">
      <c r="Z4390"/>
    </row>
    <row r="4391" spans="26:26">
      <c r="Z4391"/>
    </row>
    <row r="4392" spans="26:26">
      <c r="Z4392"/>
    </row>
    <row r="4393" spans="26:26">
      <c r="Z4393"/>
    </row>
    <row r="4394" spans="26:26">
      <c r="Z4394"/>
    </row>
    <row r="4395" spans="26:26">
      <c r="Z4395"/>
    </row>
    <row r="4396" spans="26:26">
      <c r="Z4396"/>
    </row>
    <row r="4397" spans="26:26">
      <c r="Z4397"/>
    </row>
    <row r="4398" spans="26:26">
      <c r="Z4398"/>
    </row>
    <row r="4399" spans="26:26">
      <c r="Z4399"/>
    </row>
    <row r="4400" spans="26:26">
      <c r="Z4400"/>
    </row>
    <row r="4401" spans="26:26">
      <c r="Z4401"/>
    </row>
    <row r="4402" spans="26:26">
      <c r="Z4402"/>
    </row>
    <row r="4403" spans="26:26">
      <c r="Z4403"/>
    </row>
    <row r="4404" spans="26:26">
      <c r="Z4404"/>
    </row>
    <row r="4405" spans="26:26">
      <c r="Z4405"/>
    </row>
    <row r="4406" spans="26:26">
      <c r="Z4406"/>
    </row>
    <row r="4407" spans="26:26">
      <c r="Z4407"/>
    </row>
    <row r="4408" spans="26:26">
      <c r="Z4408"/>
    </row>
    <row r="4409" spans="26:26">
      <c r="Z4409"/>
    </row>
    <row r="4410" spans="26:26">
      <c r="Z4410"/>
    </row>
    <row r="4411" spans="26:26">
      <c r="Z4411"/>
    </row>
    <row r="4412" spans="26:26">
      <c r="Z4412"/>
    </row>
    <row r="4413" spans="26:26">
      <c r="Z4413"/>
    </row>
    <row r="4414" spans="26:26">
      <c r="Z4414"/>
    </row>
    <row r="4415" spans="26:26">
      <c r="Z4415"/>
    </row>
    <row r="4416" spans="26:26">
      <c r="Z4416"/>
    </row>
    <row r="4417" spans="26:26">
      <c r="Z4417"/>
    </row>
    <row r="4418" spans="26:26">
      <c r="Z4418"/>
    </row>
    <row r="4419" spans="26:26">
      <c r="Z4419"/>
    </row>
    <row r="4420" spans="26:26">
      <c r="Z4420"/>
    </row>
    <row r="4421" spans="26:26">
      <c r="Z4421"/>
    </row>
    <row r="4422" spans="26:26">
      <c r="Z4422"/>
    </row>
    <row r="4423" spans="26:26">
      <c r="Z4423"/>
    </row>
    <row r="4424" spans="26:26">
      <c r="Z4424"/>
    </row>
    <row r="4425" spans="26:26">
      <c r="Z4425"/>
    </row>
    <row r="4426" spans="26:26">
      <c r="Z4426"/>
    </row>
    <row r="4427" spans="26:26">
      <c r="Z4427"/>
    </row>
    <row r="4428" spans="26:26">
      <c r="Z4428"/>
    </row>
    <row r="4429" spans="26:26">
      <c r="Z4429"/>
    </row>
    <row r="4430" spans="26:26">
      <c r="Z4430"/>
    </row>
    <row r="4431" spans="26:26">
      <c r="Z4431"/>
    </row>
    <row r="4432" spans="26:26">
      <c r="Z4432"/>
    </row>
    <row r="4433" spans="26:26">
      <c r="Z4433"/>
    </row>
    <row r="4434" spans="26:26">
      <c r="Z4434"/>
    </row>
    <row r="4435" spans="26:26">
      <c r="Z4435"/>
    </row>
    <row r="4436" spans="26:26">
      <c r="Z4436"/>
    </row>
    <row r="4437" spans="26:26">
      <c r="Z4437"/>
    </row>
    <row r="4438" spans="26:26">
      <c r="Z4438"/>
    </row>
    <row r="4439" spans="26:26">
      <c r="Z4439"/>
    </row>
    <row r="4440" spans="26:26">
      <c r="Z4440"/>
    </row>
    <row r="4441" spans="26:26">
      <c r="Z4441"/>
    </row>
    <row r="4442" spans="26:26">
      <c r="Z4442"/>
    </row>
    <row r="4443" spans="26:26">
      <c r="Z4443"/>
    </row>
    <row r="4444" spans="26:26">
      <c r="Z4444"/>
    </row>
    <row r="4445" spans="26:26">
      <c r="Z4445"/>
    </row>
    <row r="4446" spans="26:26">
      <c r="Z4446"/>
    </row>
    <row r="4447" spans="26:26">
      <c r="Z4447"/>
    </row>
    <row r="4448" spans="26:26">
      <c r="Z4448"/>
    </row>
    <row r="4449" spans="26:26">
      <c r="Z4449"/>
    </row>
    <row r="4450" spans="26:26">
      <c r="Z4450"/>
    </row>
    <row r="4451" spans="26:26">
      <c r="Z4451"/>
    </row>
    <row r="4452" spans="26:26">
      <c r="Z4452"/>
    </row>
    <row r="4453" spans="26:26">
      <c r="Z4453"/>
    </row>
    <row r="4454" spans="26:26">
      <c r="Z4454"/>
    </row>
    <row r="4455" spans="26:26">
      <c r="Z4455"/>
    </row>
    <row r="4456" spans="26:26">
      <c r="Z4456"/>
    </row>
    <row r="4457" spans="26:26">
      <c r="Z4457"/>
    </row>
    <row r="4458" spans="26:26">
      <c r="Z4458"/>
    </row>
    <row r="4459" spans="26:26">
      <c r="Z4459"/>
    </row>
    <row r="4460" spans="26:26">
      <c r="Z4460"/>
    </row>
    <row r="4461" spans="26:26">
      <c r="Z4461"/>
    </row>
    <row r="4462" spans="26:26">
      <c r="Z4462"/>
    </row>
    <row r="4463" spans="26:26">
      <c r="Z4463"/>
    </row>
    <row r="4464" spans="26:26">
      <c r="Z4464"/>
    </row>
    <row r="4465" spans="26:26">
      <c r="Z4465"/>
    </row>
    <row r="4466" spans="26:26">
      <c r="Z4466"/>
    </row>
    <row r="4467" spans="26:26">
      <c r="Z4467"/>
    </row>
    <row r="4468" spans="26:26">
      <c r="Z4468"/>
    </row>
    <row r="4469" spans="26:26">
      <c r="Z4469"/>
    </row>
    <row r="4470" spans="26:26">
      <c r="Z4470"/>
    </row>
    <row r="4471" spans="26:26">
      <c r="Z4471"/>
    </row>
    <row r="4472" spans="26:26">
      <c r="Z4472"/>
    </row>
    <row r="4473" spans="26:26">
      <c r="Z4473"/>
    </row>
    <row r="4474" spans="26:26">
      <c r="Z4474"/>
    </row>
    <row r="4475" spans="26:26">
      <c r="Z4475"/>
    </row>
    <row r="4476" spans="26:26">
      <c r="Z4476"/>
    </row>
    <row r="4477" spans="26:26">
      <c r="Z4477"/>
    </row>
    <row r="4478" spans="26:26">
      <c r="Z4478"/>
    </row>
    <row r="4479" spans="26:26">
      <c r="Z4479"/>
    </row>
    <row r="4480" spans="26:26">
      <c r="Z4480"/>
    </row>
    <row r="4481" spans="26:26">
      <c r="Z4481"/>
    </row>
    <row r="4482" spans="26:26">
      <c r="Z4482"/>
    </row>
    <row r="4483" spans="26:26">
      <c r="Z4483"/>
    </row>
    <row r="4484" spans="26:26">
      <c r="Z4484"/>
    </row>
    <row r="4485" spans="26:26">
      <c r="Z4485"/>
    </row>
    <row r="4486" spans="26:26">
      <c r="Z4486"/>
    </row>
    <row r="4487" spans="26:26">
      <c r="Z4487"/>
    </row>
    <row r="4488" spans="26:26">
      <c r="Z4488"/>
    </row>
    <row r="4489" spans="26:26">
      <c r="Z4489"/>
    </row>
    <row r="4490" spans="26:26">
      <c r="Z4490"/>
    </row>
    <row r="4491" spans="26:26">
      <c r="Z4491"/>
    </row>
    <row r="4492" spans="26:26">
      <c r="Z4492"/>
    </row>
    <row r="4493" spans="26:26">
      <c r="Z4493"/>
    </row>
    <row r="4494" spans="26:26">
      <c r="Z4494"/>
    </row>
    <row r="4495" spans="26:26">
      <c r="Z4495"/>
    </row>
    <row r="4496" spans="26:26">
      <c r="Z4496"/>
    </row>
    <row r="4497" spans="26:26">
      <c r="Z4497"/>
    </row>
    <row r="4498" spans="26:26">
      <c r="Z4498"/>
    </row>
    <row r="4499" spans="26:26">
      <c r="Z4499"/>
    </row>
    <row r="4500" spans="26:26">
      <c r="Z4500"/>
    </row>
    <row r="4501" spans="26:26">
      <c r="Z4501"/>
    </row>
    <row r="4502" spans="26:26">
      <c r="Z4502"/>
    </row>
    <row r="4503" spans="26:26">
      <c r="Z4503"/>
    </row>
    <row r="4504" spans="26:26">
      <c r="Z4504"/>
    </row>
    <row r="4505" spans="26:26">
      <c r="Z4505"/>
    </row>
    <row r="4506" spans="26:26">
      <c r="Z4506"/>
    </row>
    <row r="4507" spans="26:26">
      <c r="Z4507"/>
    </row>
    <row r="4508" spans="26:26">
      <c r="Z4508"/>
    </row>
    <row r="4509" spans="26:26">
      <c r="Z4509"/>
    </row>
    <row r="4510" spans="26:26">
      <c r="Z4510"/>
    </row>
    <row r="4511" spans="26:26">
      <c r="Z4511"/>
    </row>
    <row r="4512" spans="26:26">
      <c r="Z4512"/>
    </row>
    <row r="4513" spans="26:26">
      <c r="Z4513"/>
    </row>
    <row r="4514" spans="26:26">
      <c r="Z4514"/>
    </row>
    <row r="4515" spans="26:26">
      <c r="Z4515"/>
    </row>
    <row r="4516" spans="26:26">
      <c r="Z4516"/>
    </row>
    <row r="4517" spans="26:26">
      <c r="Z4517"/>
    </row>
    <row r="4518" spans="26:26">
      <c r="Z4518"/>
    </row>
    <row r="4519" spans="26:26">
      <c r="Z4519"/>
    </row>
    <row r="4520" spans="26:26">
      <c r="Z4520"/>
    </row>
    <row r="4521" spans="26:26">
      <c r="Z4521"/>
    </row>
    <row r="4522" spans="26:26">
      <c r="Z4522"/>
    </row>
    <row r="4523" spans="26:26">
      <c r="Z4523"/>
    </row>
    <row r="4524" spans="26:26">
      <c r="Z4524"/>
    </row>
    <row r="4525" spans="26:26">
      <c r="Z4525"/>
    </row>
    <row r="4526" spans="26:26">
      <c r="Z4526"/>
    </row>
    <row r="4527" spans="26:26">
      <c r="Z4527"/>
    </row>
    <row r="4528" spans="26:26">
      <c r="Z4528"/>
    </row>
    <row r="4529" spans="26:26">
      <c r="Z4529"/>
    </row>
    <row r="4530" spans="26:26">
      <c r="Z4530"/>
    </row>
    <row r="4531" spans="26:26">
      <c r="Z4531"/>
    </row>
    <row r="4532" spans="26:26">
      <c r="Z4532"/>
    </row>
    <row r="4533" spans="26:26">
      <c r="Z4533"/>
    </row>
    <row r="4534" spans="26:26">
      <c r="Z4534"/>
    </row>
    <row r="4535" spans="26:26">
      <c r="Z4535"/>
    </row>
    <row r="4536" spans="26:26">
      <c r="Z4536"/>
    </row>
    <row r="4537" spans="26:26">
      <c r="Z4537"/>
    </row>
    <row r="4538" spans="26:26">
      <c r="Z4538"/>
    </row>
    <row r="4539" spans="26:26">
      <c r="Z4539"/>
    </row>
    <row r="4540" spans="26:26">
      <c r="Z4540"/>
    </row>
    <row r="4541" spans="26:26">
      <c r="Z4541"/>
    </row>
    <row r="4542" spans="26:26">
      <c r="Z4542"/>
    </row>
    <row r="4543" spans="26:26">
      <c r="Z4543"/>
    </row>
    <row r="4544" spans="26:26">
      <c r="Z4544"/>
    </row>
    <row r="4545" spans="26:26">
      <c r="Z4545"/>
    </row>
    <row r="4546" spans="26:26">
      <c r="Z4546"/>
    </row>
    <row r="4547" spans="26:26">
      <c r="Z4547"/>
    </row>
    <row r="4548" spans="26:26">
      <c r="Z4548"/>
    </row>
    <row r="4549" spans="26:26">
      <c r="Z4549"/>
    </row>
    <row r="4550" spans="26:26">
      <c r="Z4550"/>
    </row>
    <row r="4551" spans="26:26">
      <c r="Z4551"/>
    </row>
    <row r="4552" spans="26:26">
      <c r="Z4552"/>
    </row>
    <row r="4553" spans="26:26">
      <c r="Z4553"/>
    </row>
    <row r="4554" spans="26:26">
      <c r="Z4554"/>
    </row>
    <row r="4555" spans="26:26">
      <c r="Z4555"/>
    </row>
    <row r="4556" spans="26:26">
      <c r="Z4556"/>
    </row>
    <row r="4557" spans="26:26">
      <c r="Z4557"/>
    </row>
    <row r="4558" spans="26:26">
      <c r="Z4558"/>
    </row>
    <row r="4559" spans="26:26">
      <c r="Z4559"/>
    </row>
    <row r="4560" spans="26:26">
      <c r="Z4560"/>
    </row>
    <row r="4561" spans="26:26">
      <c r="Z4561"/>
    </row>
    <row r="4562" spans="26:26">
      <c r="Z4562"/>
    </row>
    <row r="4563" spans="26:26">
      <c r="Z4563"/>
    </row>
    <row r="4564" spans="26:26">
      <c r="Z4564"/>
    </row>
    <row r="4565" spans="26:26">
      <c r="Z4565"/>
    </row>
    <row r="4566" spans="26:26">
      <c r="Z4566"/>
    </row>
    <row r="4567" spans="26:26">
      <c r="Z4567"/>
    </row>
    <row r="4568" spans="26:26">
      <c r="Z4568"/>
    </row>
    <row r="4569" spans="26:26">
      <c r="Z4569"/>
    </row>
    <row r="4570" spans="26:26">
      <c r="Z4570"/>
    </row>
    <row r="4571" spans="26:26">
      <c r="Z4571"/>
    </row>
    <row r="4572" spans="26:26">
      <c r="Z4572"/>
    </row>
    <row r="4573" spans="26:26">
      <c r="Z4573"/>
    </row>
    <row r="4574" spans="26:26">
      <c r="Z4574"/>
    </row>
    <row r="4575" spans="26:26">
      <c r="Z4575"/>
    </row>
    <row r="4576" spans="26:26">
      <c r="Z4576"/>
    </row>
    <row r="4577" spans="26:26">
      <c r="Z4577"/>
    </row>
    <row r="4578" spans="26:26">
      <c r="Z4578"/>
    </row>
    <row r="4579" spans="26:26">
      <c r="Z4579"/>
    </row>
    <row r="4580" spans="26:26">
      <c r="Z4580"/>
    </row>
    <row r="4581" spans="26:26">
      <c r="Z4581"/>
    </row>
    <row r="4582" spans="26:26">
      <c r="Z4582"/>
    </row>
    <row r="4583" spans="26:26">
      <c r="Z4583"/>
    </row>
    <row r="4584" spans="26:26">
      <c r="Z4584"/>
    </row>
    <row r="4585" spans="26:26">
      <c r="Z4585"/>
    </row>
    <row r="4586" spans="26:26">
      <c r="Z4586"/>
    </row>
    <row r="4587" spans="26:26">
      <c r="Z4587"/>
    </row>
    <row r="4588" spans="26:26">
      <c r="Z4588"/>
    </row>
    <row r="4589" spans="26:26">
      <c r="Z4589"/>
    </row>
    <row r="4590" spans="26:26">
      <c r="Z4590"/>
    </row>
    <row r="4591" spans="26:26">
      <c r="Z4591"/>
    </row>
    <row r="4592" spans="26:26">
      <c r="Z4592"/>
    </row>
    <row r="4593" spans="26:26">
      <c r="Z4593"/>
    </row>
    <row r="4594" spans="26:26">
      <c r="Z4594"/>
    </row>
    <row r="4595" spans="26:26">
      <c r="Z4595"/>
    </row>
    <row r="4596" spans="26:26">
      <c r="Z4596"/>
    </row>
    <row r="4597" spans="26:26">
      <c r="Z4597"/>
    </row>
    <row r="4598" spans="26:26">
      <c r="Z4598"/>
    </row>
    <row r="4599" spans="26:26">
      <c r="Z4599"/>
    </row>
    <row r="4600" spans="26:26">
      <c r="Z4600"/>
    </row>
    <row r="4601" spans="26:26">
      <c r="Z4601"/>
    </row>
    <row r="4602" spans="26:26">
      <c r="Z4602"/>
    </row>
    <row r="4603" spans="26:26">
      <c r="Z4603"/>
    </row>
    <row r="4604" spans="26:26">
      <c r="Z4604"/>
    </row>
    <row r="4605" spans="26:26">
      <c r="Z4605"/>
    </row>
    <row r="4606" spans="26:26">
      <c r="Z4606"/>
    </row>
    <row r="4607" spans="26:26">
      <c r="Z4607"/>
    </row>
    <row r="4608" spans="26:26">
      <c r="Z4608"/>
    </row>
    <row r="4609" spans="26:26">
      <c r="Z4609"/>
    </row>
    <row r="4610" spans="26:26">
      <c r="Z4610"/>
    </row>
    <row r="4611" spans="26:26">
      <c r="Z4611"/>
    </row>
    <row r="4612" spans="26:26">
      <c r="Z4612"/>
    </row>
    <row r="4613" spans="26:26">
      <c r="Z4613"/>
    </row>
    <row r="4614" spans="26:26">
      <c r="Z4614"/>
    </row>
    <row r="4615" spans="26:26">
      <c r="Z4615"/>
    </row>
    <row r="4616" spans="26:26">
      <c r="Z4616"/>
    </row>
    <row r="4617" spans="26:26">
      <c r="Z4617"/>
    </row>
    <row r="4618" spans="26:26">
      <c r="Z4618"/>
    </row>
    <row r="4619" spans="26:26">
      <c r="Z4619"/>
    </row>
    <row r="4620" spans="26:26">
      <c r="Z4620"/>
    </row>
    <row r="4621" spans="26:26">
      <c r="Z4621"/>
    </row>
    <row r="4622" spans="26:26">
      <c r="Z4622"/>
    </row>
    <row r="4623" spans="26:26">
      <c r="Z4623"/>
    </row>
    <row r="4624" spans="26:26">
      <c r="Z4624"/>
    </row>
    <row r="4625" spans="26:26">
      <c r="Z4625"/>
    </row>
    <row r="4626" spans="26:26">
      <c r="Z4626"/>
    </row>
    <row r="4627" spans="26:26">
      <c r="Z4627"/>
    </row>
    <row r="4628" spans="26:26">
      <c r="Z4628"/>
    </row>
    <row r="4629" spans="26:26">
      <c r="Z4629"/>
    </row>
    <row r="4630" spans="26:26">
      <c r="Z4630"/>
    </row>
    <row r="4631" spans="26:26">
      <c r="Z4631"/>
    </row>
    <row r="4632" spans="26:26">
      <c r="Z4632"/>
    </row>
    <row r="4633" spans="26:26">
      <c r="Z4633"/>
    </row>
    <row r="4634" spans="26:26">
      <c r="Z4634"/>
    </row>
    <row r="4635" spans="26:26">
      <c r="Z4635"/>
    </row>
    <row r="4636" spans="26:26">
      <c r="Z4636"/>
    </row>
    <row r="4637" spans="26:26">
      <c r="Z4637"/>
    </row>
    <row r="4638" spans="26:26">
      <c r="Z4638"/>
    </row>
    <row r="4639" spans="26:26">
      <c r="Z4639"/>
    </row>
    <row r="4640" spans="26:26">
      <c r="Z4640"/>
    </row>
    <row r="4641" spans="26:26">
      <c r="Z4641"/>
    </row>
    <row r="4642" spans="26:26">
      <c r="Z4642"/>
    </row>
    <row r="4643" spans="26:26">
      <c r="Z4643"/>
    </row>
    <row r="4644" spans="26:26">
      <c r="Z4644"/>
    </row>
    <row r="4645" spans="26:26">
      <c r="Z4645"/>
    </row>
    <row r="4646" spans="26:26">
      <c r="Z4646"/>
    </row>
    <row r="4647" spans="26:26">
      <c r="Z4647"/>
    </row>
    <row r="4648" spans="26:26">
      <c r="Z4648"/>
    </row>
    <row r="4649" spans="26:26">
      <c r="Z4649"/>
    </row>
    <row r="4650" spans="26:26">
      <c r="Z4650"/>
    </row>
    <row r="4651" spans="26:26">
      <c r="Z4651"/>
    </row>
    <row r="4652" spans="26:26">
      <c r="Z4652"/>
    </row>
    <row r="4653" spans="26:26">
      <c r="Z4653"/>
    </row>
    <row r="4654" spans="26:26">
      <c r="Z4654"/>
    </row>
    <row r="4655" spans="26:26">
      <c r="Z4655"/>
    </row>
    <row r="4656" spans="26:26">
      <c r="Z4656"/>
    </row>
    <row r="4657" spans="26:26">
      <c r="Z4657"/>
    </row>
    <row r="4658" spans="26:26">
      <c r="Z4658"/>
    </row>
    <row r="4659" spans="26:26">
      <c r="Z4659"/>
    </row>
    <row r="4660" spans="26:26">
      <c r="Z4660"/>
    </row>
    <row r="4661" spans="26:26">
      <c r="Z4661"/>
    </row>
    <row r="4662" spans="26:26">
      <c r="Z4662"/>
    </row>
    <row r="4663" spans="26:26">
      <c r="Z4663"/>
    </row>
    <row r="4664" spans="26:26">
      <c r="Z4664"/>
    </row>
    <row r="4665" spans="26:26">
      <c r="Z4665"/>
    </row>
    <row r="4666" spans="26:26">
      <c r="Z4666"/>
    </row>
    <row r="4667" spans="26:26">
      <c r="Z4667"/>
    </row>
    <row r="4668" spans="26:26">
      <c r="Z4668"/>
    </row>
    <row r="4669" spans="26:26">
      <c r="Z4669"/>
    </row>
    <row r="4670" spans="26:26">
      <c r="Z4670"/>
    </row>
    <row r="4671" spans="26:26">
      <c r="Z4671"/>
    </row>
    <row r="4672" spans="26:26">
      <c r="Z4672"/>
    </row>
    <row r="4673" spans="26:26">
      <c r="Z4673"/>
    </row>
    <row r="4674" spans="26:26">
      <c r="Z4674"/>
    </row>
    <row r="4675" spans="26:26">
      <c r="Z4675"/>
    </row>
    <row r="4676" spans="26:26">
      <c r="Z4676"/>
    </row>
    <row r="4677" spans="26:26">
      <c r="Z4677"/>
    </row>
    <row r="4678" spans="26:26">
      <c r="Z4678"/>
    </row>
    <row r="4679" spans="26:26">
      <c r="Z4679"/>
    </row>
    <row r="4680" spans="26:26">
      <c r="Z4680"/>
    </row>
    <row r="4681" spans="26:26">
      <c r="Z4681"/>
    </row>
    <row r="4682" spans="26:26">
      <c r="Z4682"/>
    </row>
    <row r="4683" spans="26:26">
      <c r="Z4683"/>
    </row>
    <row r="4684" spans="26:26">
      <c r="Z4684"/>
    </row>
    <row r="4685" spans="26:26">
      <c r="Z4685"/>
    </row>
    <row r="4686" spans="26:26">
      <c r="Z4686"/>
    </row>
    <row r="4687" spans="26:26">
      <c r="Z4687"/>
    </row>
    <row r="4688" spans="26:26">
      <c r="Z4688"/>
    </row>
    <row r="4689" spans="26:26">
      <c r="Z4689"/>
    </row>
    <row r="4690" spans="26:26">
      <c r="Z4690"/>
    </row>
    <row r="4691" spans="26:26">
      <c r="Z4691"/>
    </row>
    <row r="4692" spans="26:26">
      <c r="Z4692"/>
    </row>
    <row r="4693" spans="26:26">
      <c r="Z4693"/>
    </row>
    <row r="4694" spans="26:26">
      <c r="Z4694"/>
    </row>
    <row r="4695" spans="26:26">
      <c r="Z4695"/>
    </row>
    <row r="4696" spans="26:26">
      <c r="Z4696"/>
    </row>
    <row r="4697" spans="26:26">
      <c r="Z4697"/>
    </row>
    <row r="4698" spans="26:26">
      <c r="Z4698"/>
    </row>
    <row r="4699" spans="26:26">
      <c r="Z4699"/>
    </row>
    <row r="4700" spans="26:26">
      <c r="Z4700"/>
    </row>
    <row r="4701" spans="26:26">
      <c r="Z4701"/>
    </row>
    <row r="4702" spans="26:26">
      <c r="Z4702"/>
    </row>
    <row r="4703" spans="26:26">
      <c r="Z4703"/>
    </row>
    <row r="4704" spans="26:26">
      <c r="Z4704"/>
    </row>
    <row r="4705" spans="26:26">
      <c r="Z4705"/>
    </row>
    <row r="4706" spans="26:26">
      <c r="Z4706"/>
    </row>
    <row r="4707" spans="26:26">
      <c r="Z4707"/>
    </row>
    <row r="4708" spans="26:26">
      <c r="Z4708"/>
    </row>
    <row r="4709" spans="26:26">
      <c r="Z4709"/>
    </row>
    <row r="4710" spans="26:26">
      <c r="Z4710"/>
    </row>
    <row r="4711" spans="26:26">
      <c r="Z4711"/>
    </row>
    <row r="4712" spans="26:26">
      <c r="Z4712"/>
    </row>
    <row r="4713" spans="26:26">
      <c r="Z4713"/>
    </row>
    <row r="4714" spans="26:26">
      <c r="Z4714"/>
    </row>
    <row r="4715" spans="26:26">
      <c r="Z4715"/>
    </row>
    <row r="4716" spans="26:26">
      <c r="Z4716"/>
    </row>
    <row r="4717" spans="26:26">
      <c r="Z4717"/>
    </row>
    <row r="4718" spans="26:26">
      <c r="Z4718"/>
    </row>
    <row r="4719" spans="26:26">
      <c r="Z4719"/>
    </row>
    <row r="4720" spans="26:26">
      <c r="Z4720"/>
    </row>
    <row r="4721" spans="26:26">
      <c r="Z4721"/>
    </row>
    <row r="4722" spans="26:26">
      <c r="Z4722"/>
    </row>
    <row r="4723" spans="26:26">
      <c r="Z4723"/>
    </row>
    <row r="4724" spans="26:26">
      <c r="Z4724"/>
    </row>
    <row r="4725" spans="26:26">
      <c r="Z4725"/>
    </row>
    <row r="4726" spans="26:26">
      <c r="Z4726"/>
    </row>
    <row r="4727" spans="26:26">
      <c r="Z4727"/>
    </row>
    <row r="4728" spans="26:26">
      <c r="Z4728"/>
    </row>
    <row r="4729" spans="26:26">
      <c r="Z4729"/>
    </row>
    <row r="4730" spans="26:26">
      <c r="Z4730"/>
    </row>
    <row r="4731" spans="26:26">
      <c r="Z4731"/>
    </row>
    <row r="4732" spans="26:26">
      <c r="Z4732"/>
    </row>
    <row r="4733" spans="26:26">
      <c r="Z4733"/>
    </row>
    <row r="4734" spans="26:26">
      <c r="Z4734"/>
    </row>
    <row r="4735" spans="26:26">
      <c r="Z4735"/>
    </row>
    <row r="4736" spans="26:26">
      <c r="Z4736"/>
    </row>
    <row r="4737" spans="26:26">
      <c r="Z4737"/>
    </row>
    <row r="4738" spans="26:26">
      <c r="Z4738"/>
    </row>
    <row r="4739" spans="26:26">
      <c r="Z4739"/>
    </row>
    <row r="4740" spans="26:26">
      <c r="Z4740"/>
    </row>
    <row r="4741" spans="26:26">
      <c r="Z4741"/>
    </row>
    <row r="4742" spans="26:26">
      <c r="Z4742"/>
    </row>
    <row r="4743" spans="26:26">
      <c r="Z4743"/>
    </row>
    <row r="4744" spans="26:26">
      <c r="Z4744"/>
    </row>
    <row r="4745" spans="26:26">
      <c r="Z4745"/>
    </row>
    <row r="4746" spans="26:26">
      <c r="Z4746"/>
    </row>
    <row r="4747" spans="26:26">
      <c r="Z4747"/>
    </row>
    <row r="4748" spans="26:26">
      <c r="Z4748"/>
    </row>
    <row r="4749" spans="26:26">
      <c r="Z4749"/>
    </row>
    <row r="4750" spans="26:26">
      <c r="Z4750"/>
    </row>
    <row r="4751" spans="26:26">
      <c r="Z4751"/>
    </row>
    <row r="4752" spans="26:26">
      <c r="Z4752"/>
    </row>
    <row r="4753" spans="26:26">
      <c r="Z4753"/>
    </row>
    <row r="4754" spans="26:26">
      <c r="Z4754"/>
    </row>
    <row r="4755" spans="26:26">
      <c r="Z4755"/>
    </row>
    <row r="4756" spans="26:26">
      <c r="Z4756"/>
    </row>
    <row r="4757" spans="26:26">
      <c r="Z4757"/>
    </row>
    <row r="4758" spans="26:26">
      <c r="Z4758"/>
    </row>
    <row r="4759" spans="26:26">
      <c r="Z4759"/>
    </row>
    <row r="4760" spans="26:26">
      <c r="Z4760"/>
    </row>
    <row r="4761" spans="26:26">
      <c r="Z4761"/>
    </row>
    <row r="4762" spans="26:26">
      <c r="Z4762"/>
    </row>
    <row r="4763" spans="26:26">
      <c r="Z4763"/>
    </row>
    <row r="4764" spans="26:26">
      <c r="Z4764"/>
    </row>
    <row r="4765" spans="26:26">
      <c r="Z4765"/>
    </row>
    <row r="4766" spans="26:26">
      <c r="Z4766"/>
    </row>
    <row r="4767" spans="26:26">
      <c r="Z4767"/>
    </row>
    <row r="4768" spans="26:26">
      <c r="Z4768"/>
    </row>
    <row r="4769" spans="26:26">
      <c r="Z4769"/>
    </row>
    <row r="4770" spans="26:26">
      <c r="Z4770"/>
    </row>
    <row r="4771" spans="26:26">
      <c r="Z4771"/>
    </row>
    <row r="4772" spans="26:26">
      <c r="Z4772"/>
    </row>
    <row r="4773" spans="26:26">
      <c r="Z4773"/>
    </row>
    <row r="4774" spans="26:26">
      <c r="Z4774"/>
    </row>
    <row r="4775" spans="26:26">
      <c r="Z4775"/>
    </row>
    <row r="4776" spans="26:26">
      <c r="Z4776"/>
    </row>
    <row r="4777" spans="26:26">
      <c r="Z4777"/>
    </row>
    <row r="4778" spans="26:26">
      <c r="Z4778"/>
    </row>
    <row r="4779" spans="26:26">
      <c r="Z4779"/>
    </row>
    <row r="4780" spans="26:26">
      <c r="Z4780"/>
    </row>
    <row r="4781" spans="26:26">
      <c r="Z4781"/>
    </row>
    <row r="4782" spans="26:26">
      <c r="Z4782"/>
    </row>
    <row r="4783" spans="26:26">
      <c r="Z4783"/>
    </row>
    <row r="4784" spans="26:26">
      <c r="Z4784"/>
    </row>
    <row r="4785" spans="26:26">
      <c r="Z4785"/>
    </row>
    <row r="4786" spans="26:26">
      <c r="Z4786"/>
    </row>
    <row r="4787" spans="26:26">
      <c r="Z4787"/>
    </row>
    <row r="4788" spans="26:26">
      <c r="Z4788"/>
    </row>
    <row r="4789" spans="26:26">
      <c r="Z4789"/>
    </row>
    <row r="4790" spans="26:26">
      <c r="Z4790"/>
    </row>
    <row r="4791" spans="26:26">
      <c r="Z4791"/>
    </row>
    <row r="4792" spans="26:26">
      <c r="Z4792"/>
    </row>
    <row r="4793" spans="26:26">
      <c r="Z4793"/>
    </row>
    <row r="4794" spans="26:26">
      <c r="Z4794"/>
    </row>
    <row r="4795" spans="26:26">
      <c r="Z4795"/>
    </row>
    <row r="4796" spans="26:26">
      <c r="Z4796"/>
    </row>
    <row r="4797" spans="26:26">
      <c r="Z4797"/>
    </row>
    <row r="4798" spans="26:26">
      <c r="Z4798"/>
    </row>
    <row r="4799" spans="26:26">
      <c r="Z4799"/>
    </row>
    <row r="4800" spans="26:26">
      <c r="Z4800"/>
    </row>
    <row r="4801" spans="26:26">
      <c r="Z4801"/>
    </row>
    <row r="4802" spans="26:26">
      <c r="Z4802"/>
    </row>
    <row r="4803" spans="26:26">
      <c r="Z4803"/>
    </row>
    <row r="4804" spans="26:26">
      <c r="Z4804"/>
    </row>
    <row r="4805" spans="26:26">
      <c r="Z4805"/>
    </row>
    <row r="4806" spans="26:26">
      <c r="Z4806"/>
    </row>
    <row r="4807" spans="26:26">
      <c r="Z4807"/>
    </row>
    <row r="4808" spans="26:26">
      <c r="Z4808"/>
    </row>
    <row r="4809" spans="26:26">
      <c r="Z4809"/>
    </row>
    <row r="4810" spans="26:26">
      <c r="Z4810"/>
    </row>
    <row r="4811" spans="26:26">
      <c r="Z4811"/>
    </row>
    <row r="4812" spans="26:26">
      <c r="Z4812"/>
    </row>
    <row r="4813" spans="26:26">
      <c r="Z4813"/>
    </row>
    <row r="4814" spans="26:26">
      <c r="Z4814"/>
    </row>
    <row r="4815" spans="26:26">
      <c r="Z4815"/>
    </row>
    <row r="4816" spans="26:26">
      <c r="Z4816"/>
    </row>
    <row r="4817" spans="26:26">
      <c r="Z4817"/>
    </row>
    <row r="4818" spans="26:26">
      <c r="Z4818"/>
    </row>
    <row r="4819" spans="26:26">
      <c r="Z4819"/>
    </row>
    <row r="4820" spans="26:26">
      <c r="Z4820"/>
    </row>
    <row r="4821" spans="26:26">
      <c r="Z4821"/>
    </row>
    <row r="4822" spans="26:26">
      <c r="Z4822"/>
    </row>
    <row r="4823" spans="26:26">
      <c r="Z4823"/>
    </row>
    <row r="4824" spans="26:26">
      <c r="Z4824"/>
    </row>
    <row r="4825" spans="26:26">
      <c r="Z4825"/>
    </row>
    <row r="4826" spans="26:26">
      <c r="Z4826"/>
    </row>
    <row r="4827" spans="26:26">
      <c r="Z4827"/>
    </row>
    <row r="4828" spans="26:26">
      <c r="Z4828"/>
    </row>
    <row r="4829" spans="26:26">
      <c r="Z4829"/>
    </row>
    <row r="4830" spans="26:26">
      <c r="Z4830"/>
    </row>
    <row r="4831" spans="26:26">
      <c r="Z4831"/>
    </row>
    <row r="4832" spans="26:26">
      <c r="Z4832"/>
    </row>
    <row r="4833" spans="26:26">
      <c r="Z4833"/>
    </row>
    <row r="4834" spans="26:26">
      <c r="Z4834"/>
    </row>
    <row r="4835" spans="26:26">
      <c r="Z4835"/>
    </row>
    <row r="4836" spans="26:26">
      <c r="Z4836"/>
    </row>
    <row r="4837" spans="26:26">
      <c r="Z4837"/>
    </row>
    <row r="4838" spans="26:26">
      <c r="Z4838"/>
    </row>
    <row r="4839" spans="26:26">
      <c r="Z4839"/>
    </row>
    <row r="4840" spans="26:26">
      <c r="Z4840"/>
    </row>
    <row r="4841" spans="26:26">
      <c r="Z4841"/>
    </row>
    <row r="4842" spans="26:26">
      <c r="Z4842"/>
    </row>
    <row r="4843" spans="26:26">
      <c r="Z4843"/>
    </row>
    <row r="4844" spans="26:26">
      <c r="Z4844"/>
    </row>
    <row r="4845" spans="26:26">
      <c r="Z4845"/>
    </row>
    <row r="4846" spans="26:26">
      <c r="Z4846"/>
    </row>
    <row r="4847" spans="26:26">
      <c r="Z4847"/>
    </row>
    <row r="4848" spans="26:26">
      <c r="Z4848"/>
    </row>
    <row r="4849" spans="26:26">
      <c r="Z4849"/>
    </row>
    <row r="4850" spans="26:26">
      <c r="Z4850"/>
    </row>
    <row r="4851" spans="26:26">
      <c r="Z4851"/>
    </row>
    <row r="4852" spans="26:26">
      <c r="Z4852"/>
    </row>
    <row r="4853" spans="26:26">
      <c r="Z4853"/>
    </row>
    <row r="4854" spans="26:26">
      <c r="Z4854"/>
    </row>
    <row r="4855" spans="26:26">
      <c r="Z4855"/>
    </row>
    <row r="4856" spans="26:26">
      <c r="Z4856"/>
    </row>
    <row r="4857" spans="26:26">
      <c r="Z4857"/>
    </row>
    <row r="4858" spans="26:26">
      <c r="Z4858"/>
    </row>
    <row r="4859" spans="26:26">
      <c r="Z4859"/>
    </row>
    <row r="4860" spans="26:26">
      <c r="Z4860"/>
    </row>
    <row r="4861" spans="26:26">
      <c r="Z4861"/>
    </row>
    <row r="4862" spans="26:26">
      <c r="Z4862"/>
    </row>
    <row r="4863" spans="26:26">
      <c r="Z4863"/>
    </row>
    <row r="4864" spans="26:26">
      <c r="Z4864"/>
    </row>
    <row r="4865" spans="26:26">
      <c r="Z4865"/>
    </row>
    <row r="4866" spans="26:26">
      <c r="Z4866"/>
    </row>
    <row r="4867" spans="26:26">
      <c r="Z4867"/>
    </row>
    <row r="4868" spans="26:26">
      <c r="Z4868"/>
    </row>
    <row r="4869" spans="26:26">
      <c r="Z4869"/>
    </row>
    <row r="4870" spans="26:26">
      <c r="Z4870"/>
    </row>
    <row r="4871" spans="26:26">
      <c r="Z4871"/>
    </row>
    <row r="4872" spans="26:26">
      <c r="Z4872"/>
    </row>
    <row r="4873" spans="26:26">
      <c r="Z4873"/>
    </row>
    <row r="4874" spans="26:26">
      <c r="Z4874"/>
    </row>
    <row r="4875" spans="26:26">
      <c r="Z4875"/>
    </row>
    <row r="4876" spans="26:26">
      <c r="Z4876"/>
    </row>
    <row r="4877" spans="26:26">
      <c r="Z4877"/>
    </row>
    <row r="4878" spans="26:26">
      <c r="Z4878"/>
    </row>
    <row r="4879" spans="26:26">
      <c r="Z4879"/>
    </row>
    <row r="4880" spans="26:26">
      <c r="Z4880"/>
    </row>
    <row r="4881" spans="26:26">
      <c r="Z4881"/>
    </row>
    <row r="4882" spans="26:26">
      <c r="Z4882"/>
    </row>
    <row r="4883" spans="26:26">
      <c r="Z4883"/>
    </row>
    <row r="4884" spans="26:26">
      <c r="Z4884"/>
    </row>
    <row r="4885" spans="26:26">
      <c r="Z4885"/>
    </row>
    <row r="4886" spans="26:26">
      <c r="Z4886"/>
    </row>
    <row r="4887" spans="26:26">
      <c r="Z4887"/>
    </row>
    <row r="4888" spans="26:26">
      <c r="Z4888"/>
    </row>
    <row r="4889" spans="26:26">
      <c r="Z4889"/>
    </row>
    <row r="4890" spans="26:26">
      <c r="Z4890"/>
    </row>
    <row r="4891" spans="26:26">
      <c r="Z4891"/>
    </row>
    <row r="4892" spans="26:26">
      <c r="Z4892"/>
    </row>
    <row r="4893" spans="26:26">
      <c r="Z4893"/>
    </row>
    <row r="4894" spans="26:26">
      <c r="Z4894"/>
    </row>
    <row r="4895" spans="26:26">
      <c r="Z4895"/>
    </row>
    <row r="4896" spans="26:26">
      <c r="Z4896"/>
    </row>
    <row r="4897" spans="26:26">
      <c r="Z4897"/>
    </row>
    <row r="4898" spans="26:26">
      <c r="Z4898"/>
    </row>
    <row r="4899" spans="26:26">
      <c r="Z4899"/>
    </row>
    <row r="4900" spans="26:26">
      <c r="Z4900"/>
    </row>
    <row r="4901" spans="26:26">
      <c r="Z4901"/>
    </row>
    <row r="4902" spans="26:26">
      <c r="Z4902"/>
    </row>
    <row r="4903" spans="26:26">
      <c r="Z4903"/>
    </row>
    <row r="4904" spans="26:26">
      <c r="Z4904"/>
    </row>
    <row r="4905" spans="26:26">
      <c r="Z4905"/>
    </row>
    <row r="4906" spans="26:26">
      <c r="Z4906"/>
    </row>
    <row r="4907" spans="26:26">
      <c r="Z4907"/>
    </row>
    <row r="4908" spans="26:26">
      <c r="Z4908"/>
    </row>
    <row r="4909" spans="26:26">
      <c r="Z4909"/>
    </row>
    <row r="4910" spans="26:26">
      <c r="Z4910"/>
    </row>
    <row r="4911" spans="26:26">
      <c r="Z4911"/>
    </row>
    <row r="4912" spans="26:26">
      <c r="Z4912"/>
    </row>
    <row r="4913" spans="26:26">
      <c r="Z4913"/>
    </row>
    <row r="4914" spans="26:26">
      <c r="Z4914"/>
    </row>
    <row r="4915" spans="26:26">
      <c r="Z4915"/>
    </row>
    <row r="4916" spans="26:26">
      <c r="Z4916"/>
    </row>
    <row r="4917" spans="26:26">
      <c r="Z4917"/>
    </row>
    <row r="4918" spans="26:26">
      <c r="Z4918"/>
    </row>
    <row r="4919" spans="26:26">
      <c r="Z4919"/>
    </row>
    <row r="4920" spans="26:26">
      <c r="Z4920"/>
    </row>
    <row r="4921" spans="26:26">
      <c r="Z4921"/>
    </row>
    <row r="4922" spans="26:26">
      <c r="Z4922"/>
    </row>
    <row r="4923" spans="26:26">
      <c r="Z4923"/>
    </row>
    <row r="4924" spans="26:26">
      <c r="Z4924"/>
    </row>
    <row r="4925" spans="26:26">
      <c r="Z4925"/>
    </row>
    <row r="4926" spans="26:26">
      <c r="Z4926"/>
    </row>
    <row r="4927" spans="26:26">
      <c r="Z4927"/>
    </row>
    <row r="4928" spans="26:26">
      <c r="Z4928"/>
    </row>
    <row r="4929" spans="26:26">
      <c r="Z4929"/>
    </row>
    <row r="4930" spans="26:26">
      <c r="Z4930"/>
    </row>
    <row r="4931" spans="26:26">
      <c r="Z4931"/>
    </row>
    <row r="4932" spans="26:26">
      <c r="Z4932"/>
    </row>
    <row r="4933" spans="26:26">
      <c r="Z4933"/>
    </row>
    <row r="4934" spans="26:26">
      <c r="Z4934"/>
    </row>
    <row r="4935" spans="26:26">
      <c r="Z4935"/>
    </row>
    <row r="4936" spans="26:26">
      <c r="Z4936"/>
    </row>
    <row r="4937" spans="26:26">
      <c r="Z4937"/>
    </row>
    <row r="4938" spans="26:26">
      <c r="Z4938"/>
    </row>
    <row r="4939" spans="26:26">
      <c r="Z4939"/>
    </row>
    <row r="4940" spans="26:26">
      <c r="Z4940"/>
    </row>
    <row r="4941" spans="26:26">
      <c r="Z4941"/>
    </row>
    <row r="4942" spans="26:26">
      <c r="Z4942"/>
    </row>
    <row r="4943" spans="26:26">
      <c r="Z4943"/>
    </row>
    <row r="4944" spans="26:26">
      <c r="Z4944"/>
    </row>
    <row r="4945" spans="26:26">
      <c r="Z4945"/>
    </row>
    <row r="4946" spans="26:26">
      <c r="Z4946"/>
    </row>
    <row r="4947" spans="26:26">
      <c r="Z4947"/>
    </row>
    <row r="4948" spans="26:26">
      <c r="Z4948"/>
    </row>
    <row r="4949" spans="26:26">
      <c r="Z4949"/>
    </row>
    <row r="4950" spans="26:26">
      <c r="Z4950"/>
    </row>
    <row r="4951" spans="26:26">
      <c r="Z4951"/>
    </row>
    <row r="4952" spans="26:26">
      <c r="Z4952"/>
    </row>
    <row r="4953" spans="26:26">
      <c r="Z4953"/>
    </row>
    <row r="4954" spans="26:26">
      <c r="Z4954"/>
    </row>
    <row r="4955" spans="26:26">
      <c r="Z4955"/>
    </row>
    <row r="4956" spans="26:26">
      <c r="Z4956"/>
    </row>
    <row r="4957" spans="26:26">
      <c r="Z4957"/>
    </row>
    <row r="4958" spans="26:26">
      <c r="Z4958"/>
    </row>
    <row r="4959" spans="26:26">
      <c r="Z4959"/>
    </row>
    <row r="4960" spans="26:26">
      <c r="Z4960"/>
    </row>
    <row r="4961" spans="26:26">
      <c r="Z4961"/>
    </row>
    <row r="4962" spans="26:26">
      <c r="Z4962"/>
    </row>
    <row r="4963" spans="26:26">
      <c r="Z4963"/>
    </row>
    <row r="4964" spans="26:26">
      <c r="Z4964"/>
    </row>
    <row r="4965" spans="26:26">
      <c r="Z4965"/>
    </row>
    <row r="4966" spans="26:26">
      <c r="Z4966"/>
    </row>
    <row r="4967" spans="26:26">
      <c r="Z4967"/>
    </row>
    <row r="4968" spans="26:26">
      <c r="Z4968"/>
    </row>
    <row r="4969" spans="26:26">
      <c r="Z4969"/>
    </row>
    <row r="4970" spans="26:26">
      <c r="Z4970"/>
    </row>
    <row r="4971" spans="26:26">
      <c r="Z4971"/>
    </row>
    <row r="4972" spans="26:26">
      <c r="Z4972"/>
    </row>
    <row r="4973" spans="26:26">
      <c r="Z4973"/>
    </row>
    <row r="4974" spans="26:26">
      <c r="Z4974"/>
    </row>
    <row r="4975" spans="26:26">
      <c r="Z4975"/>
    </row>
    <row r="4976" spans="26:26">
      <c r="Z4976"/>
    </row>
    <row r="4977" spans="26:26">
      <c r="Z4977"/>
    </row>
    <row r="4978" spans="26:26">
      <c r="Z4978"/>
    </row>
    <row r="4979" spans="26:26">
      <c r="Z4979"/>
    </row>
    <row r="4980" spans="26:26">
      <c r="Z4980"/>
    </row>
    <row r="4981" spans="26:26">
      <c r="Z4981"/>
    </row>
    <row r="4982" spans="26:26">
      <c r="Z4982"/>
    </row>
    <row r="4983" spans="26:26">
      <c r="Z4983"/>
    </row>
    <row r="4984" spans="26:26">
      <c r="Z4984"/>
    </row>
    <row r="4985" spans="26:26">
      <c r="Z4985"/>
    </row>
    <row r="4986" spans="26:26">
      <c r="Z4986"/>
    </row>
    <row r="4987" spans="26:26">
      <c r="Z4987"/>
    </row>
    <row r="4988" spans="26:26">
      <c r="Z4988"/>
    </row>
    <row r="4989" spans="26:26">
      <c r="Z4989"/>
    </row>
    <row r="4990" spans="26:26">
      <c r="Z4990"/>
    </row>
    <row r="4991" spans="26:26">
      <c r="Z4991"/>
    </row>
    <row r="4992" spans="26:26">
      <c r="Z4992"/>
    </row>
    <row r="4993" spans="26:26">
      <c r="Z4993"/>
    </row>
    <row r="4994" spans="26:26">
      <c r="Z4994"/>
    </row>
    <row r="4995" spans="26:26">
      <c r="Z4995"/>
    </row>
    <row r="4996" spans="26:26">
      <c r="Z4996"/>
    </row>
    <row r="4997" spans="26:26">
      <c r="Z4997"/>
    </row>
    <row r="4998" spans="26:26">
      <c r="Z4998"/>
    </row>
    <row r="4999" spans="26:26">
      <c r="Z4999"/>
    </row>
    <row r="5000" spans="26:26">
      <c r="Z5000"/>
    </row>
    <row r="5001" spans="26:26">
      <c r="Z5001"/>
    </row>
    <row r="5002" spans="26:26">
      <c r="Z5002"/>
    </row>
    <row r="5003" spans="26:26">
      <c r="Z5003"/>
    </row>
    <row r="5004" spans="26:26">
      <c r="Z5004"/>
    </row>
    <row r="5005" spans="26:26">
      <c r="Z5005"/>
    </row>
    <row r="5006" spans="26:26">
      <c r="Z5006"/>
    </row>
    <row r="5007" spans="26:26">
      <c r="Z5007"/>
    </row>
    <row r="5008" spans="26:26">
      <c r="Z5008"/>
    </row>
    <row r="5009" spans="26:26">
      <c r="Z5009"/>
    </row>
    <row r="5010" spans="26:26">
      <c r="Z5010"/>
    </row>
    <row r="5011" spans="26:26">
      <c r="Z5011"/>
    </row>
    <row r="5012" spans="26:26">
      <c r="Z5012"/>
    </row>
    <row r="5013" spans="26:26">
      <c r="Z5013"/>
    </row>
    <row r="5014" spans="26:26">
      <c r="Z5014"/>
    </row>
    <row r="5015" spans="26:26">
      <c r="Z5015"/>
    </row>
    <row r="5016" spans="26:26">
      <c r="Z5016"/>
    </row>
    <row r="5017" spans="26:26">
      <c r="Z5017"/>
    </row>
    <row r="5018" spans="26:26">
      <c r="Z5018"/>
    </row>
    <row r="5019" spans="26:26">
      <c r="Z5019"/>
    </row>
    <row r="5020" spans="26:26">
      <c r="Z5020"/>
    </row>
    <row r="5021" spans="26:26">
      <c r="Z5021"/>
    </row>
    <row r="5022" spans="26:26">
      <c r="Z5022"/>
    </row>
    <row r="5023" spans="26:26">
      <c r="Z5023"/>
    </row>
    <row r="5024" spans="26:26">
      <c r="Z5024"/>
    </row>
    <row r="5025" spans="26:26">
      <c r="Z5025"/>
    </row>
    <row r="5026" spans="26:26">
      <c r="Z5026"/>
    </row>
    <row r="5027" spans="26:26">
      <c r="Z5027"/>
    </row>
    <row r="5028" spans="26:26">
      <c r="Z5028"/>
    </row>
    <row r="5029" spans="26:26">
      <c r="Z5029"/>
    </row>
    <row r="5030" spans="26:26">
      <c r="Z5030"/>
    </row>
    <row r="5031" spans="26:26">
      <c r="Z5031"/>
    </row>
    <row r="5032" spans="26:26">
      <c r="Z5032"/>
    </row>
    <row r="5033" spans="26:26">
      <c r="Z5033"/>
    </row>
    <row r="5034" spans="26:26">
      <c r="Z5034"/>
    </row>
    <row r="5035" spans="26:26">
      <c r="Z5035"/>
    </row>
    <row r="5036" spans="26:26">
      <c r="Z5036"/>
    </row>
    <row r="5037" spans="26:26">
      <c r="Z5037"/>
    </row>
    <row r="5038" spans="26:26">
      <c r="Z5038"/>
    </row>
    <row r="5039" spans="26:26">
      <c r="Z5039"/>
    </row>
    <row r="5040" spans="26:26">
      <c r="Z5040"/>
    </row>
    <row r="5041" spans="26:26">
      <c r="Z5041"/>
    </row>
    <row r="5042" spans="26:26">
      <c r="Z5042"/>
    </row>
    <row r="5043" spans="26:26">
      <c r="Z5043"/>
    </row>
    <row r="5044" spans="26:26">
      <c r="Z5044"/>
    </row>
    <row r="5045" spans="26:26">
      <c r="Z5045"/>
    </row>
    <row r="5046" spans="26:26">
      <c r="Z5046"/>
    </row>
    <row r="5047" spans="26:26">
      <c r="Z5047"/>
    </row>
    <row r="5048" spans="26:26">
      <c r="Z5048"/>
    </row>
    <row r="5049" spans="26:26">
      <c r="Z5049"/>
    </row>
    <row r="5050" spans="26:26">
      <c r="Z5050"/>
    </row>
    <row r="5051" spans="26:26">
      <c r="Z5051"/>
    </row>
    <row r="5052" spans="26:26">
      <c r="Z5052"/>
    </row>
    <row r="5053" spans="26:26">
      <c r="Z5053"/>
    </row>
    <row r="5054" spans="26:26">
      <c r="Z5054"/>
    </row>
    <row r="5055" spans="26:26">
      <c r="Z5055"/>
    </row>
    <row r="5056" spans="26:26">
      <c r="Z5056"/>
    </row>
    <row r="5057" spans="26:26">
      <c r="Z5057"/>
    </row>
    <row r="5058" spans="26:26">
      <c r="Z5058"/>
    </row>
    <row r="5059" spans="26:26">
      <c r="Z5059"/>
    </row>
    <row r="5060" spans="26:26">
      <c r="Z5060"/>
    </row>
    <row r="5061" spans="26:26">
      <c r="Z5061"/>
    </row>
    <row r="5062" spans="26:26">
      <c r="Z5062"/>
    </row>
    <row r="5063" spans="26:26">
      <c r="Z5063"/>
    </row>
    <row r="5064" spans="26:26">
      <c r="Z5064"/>
    </row>
    <row r="5065" spans="26:26">
      <c r="Z5065"/>
    </row>
    <row r="5066" spans="26:26">
      <c r="Z5066"/>
    </row>
    <row r="5067" spans="26:26">
      <c r="Z5067"/>
    </row>
    <row r="5068" spans="26:26">
      <c r="Z5068"/>
    </row>
    <row r="5069" spans="26:26">
      <c r="Z5069"/>
    </row>
    <row r="5070" spans="26:26">
      <c r="Z5070"/>
    </row>
    <row r="5071" spans="26:26">
      <c r="Z5071"/>
    </row>
    <row r="5072" spans="26:26">
      <c r="Z5072"/>
    </row>
    <row r="5073" spans="26:26">
      <c r="Z5073"/>
    </row>
    <row r="5074" spans="26:26">
      <c r="Z5074"/>
    </row>
    <row r="5075" spans="26:26">
      <c r="Z5075"/>
    </row>
    <row r="5076" spans="26:26">
      <c r="Z5076"/>
    </row>
    <row r="5077" spans="26:26">
      <c r="Z5077"/>
    </row>
    <row r="5078" spans="26:26">
      <c r="Z5078"/>
    </row>
    <row r="5079" spans="26:26">
      <c r="Z5079"/>
    </row>
    <row r="5080" spans="26:26">
      <c r="Z5080"/>
    </row>
    <row r="5081" spans="26:26">
      <c r="Z5081"/>
    </row>
    <row r="5082" spans="26:26">
      <c r="Z5082"/>
    </row>
    <row r="5083" spans="26:26">
      <c r="Z5083"/>
    </row>
    <row r="5084" spans="26:26">
      <c r="Z5084"/>
    </row>
    <row r="5085" spans="26:26">
      <c r="Z5085"/>
    </row>
    <row r="5086" spans="26:26">
      <c r="Z5086"/>
    </row>
    <row r="5087" spans="26:26">
      <c r="Z5087"/>
    </row>
    <row r="5088" spans="26:26">
      <c r="Z5088"/>
    </row>
    <row r="5089" spans="26:26">
      <c r="Z5089"/>
    </row>
    <row r="5090" spans="26:26">
      <c r="Z5090"/>
    </row>
    <row r="5091" spans="26:26">
      <c r="Z5091"/>
    </row>
    <row r="5092" spans="26:26">
      <c r="Z5092"/>
    </row>
    <row r="5093" spans="26:26">
      <c r="Z5093"/>
    </row>
    <row r="5094" spans="26:26">
      <c r="Z5094"/>
    </row>
    <row r="5095" spans="26:26">
      <c r="Z5095"/>
    </row>
    <row r="5096" spans="26:26">
      <c r="Z5096"/>
    </row>
    <row r="5097" spans="26:26">
      <c r="Z5097"/>
    </row>
    <row r="5098" spans="26:26">
      <c r="Z5098"/>
    </row>
    <row r="5099" spans="26:26">
      <c r="Z5099"/>
    </row>
    <row r="5100" spans="26:26">
      <c r="Z5100"/>
    </row>
    <row r="5101" spans="26:26">
      <c r="Z5101"/>
    </row>
    <row r="5102" spans="26:26">
      <c r="Z5102"/>
    </row>
    <row r="5103" spans="26:26">
      <c r="Z5103"/>
    </row>
    <row r="5104" spans="26:26">
      <c r="Z5104"/>
    </row>
    <row r="5105" spans="26:26">
      <c r="Z5105"/>
    </row>
    <row r="5106" spans="26:26">
      <c r="Z5106"/>
    </row>
    <row r="5107" spans="26:26">
      <c r="Z5107"/>
    </row>
    <row r="5108" spans="26:26">
      <c r="Z5108"/>
    </row>
    <row r="5109" spans="26:26">
      <c r="Z5109"/>
    </row>
    <row r="5110" spans="26:26">
      <c r="Z5110"/>
    </row>
    <row r="5111" spans="26:26">
      <c r="Z5111"/>
    </row>
    <row r="5112" spans="26:26">
      <c r="Z5112"/>
    </row>
    <row r="5113" spans="26:26">
      <c r="Z5113"/>
    </row>
    <row r="5114" spans="26:26">
      <c r="Z5114"/>
    </row>
    <row r="5115" spans="26:26">
      <c r="Z5115"/>
    </row>
    <row r="5116" spans="26:26">
      <c r="Z5116"/>
    </row>
    <row r="5117" spans="26:26">
      <c r="Z5117"/>
    </row>
    <row r="5118" spans="26:26">
      <c r="Z5118"/>
    </row>
    <row r="5119" spans="26:26">
      <c r="Z5119"/>
    </row>
    <row r="5120" spans="26:26">
      <c r="Z5120"/>
    </row>
    <row r="5121" spans="26:26">
      <c r="Z5121"/>
    </row>
    <row r="5122" spans="26:26">
      <c r="Z5122"/>
    </row>
    <row r="5123" spans="26:26">
      <c r="Z5123"/>
    </row>
    <row r="5124" spans="26:26">
      <c r="Z5124"/>
    </row>
    <row r="5125" spans="26:26">
      <c r="Z5125"/>
    </row>
    <row r="5126" spans="26:26">
      <c r="Z5126"/>
    </row>
    <row r="5127" spans="26:26">
      <c r="Z5127"/>
    </row>
    <row r="5128" spans="26:26">
      <c r="Z5128"/>
    </row>
    <row r="5129" spans="26:26">
      <c r="Z5129"/>
    </row>
    <row r="5130" spans="26:26">
      <c r="Z5130"/>
    </row>
    <row r="5131" spans="26:26">
      <c r="Z5131"/>
    </row>
    <row r="5132" spans="26:26">
      <c r="Z5132"/>
    </row>
    <row r="5133" spans="26:26">
      <c r="Z5133"/>
    </row>
    <row r="5134" spans="26:26">
      <c r="Z5134"/>
    </row>
    <row r="5135" spans="26:26">
      <c r="Z5135"/>
    </row>
    <row r="5136" spans="26:26">
      <c r="Z5136"/>
    </row>
    <row r="5137" spans="26:26">
      <c r="Z5137"/>
    </row>
    <row r="5138" spans="26:26">
      <c r="Z5138"/>
    </row>
    <row r="5139" spans="26:26">
      <c r="Z5139"/>
    </row>
    <row r="5140" spans="26:26">
      <c r="Z5140"/>
    </row>
    <row r="5141" spans="26:26">
      <c r="Z5141"/>
    </row>
    <row r="5142" spans="26:26">
      <c r="Z5142"/>
    </row>
    <row r="5143" spans="26:26">
      <c r="Z5143"/>
    </row>
    <row r="5144" spans="26:26">
      <c r="Z5144"/>
    </row>
    <row r="5145" spans="26:26">
      <c r="Z5145"/>
    </row>
    <row r="5146" spans="26:26">
      <c r="Z5146"/>
    </row>
    <row r="5147" spans="26:26">
      <c r="Z5147"/>
    </row>
    <row r="5148" spans="26:26">
      <c r="Z5148"/>
    </row>
    <row r="5149" spans="26:26">
      <c r="Z5149"/>
    </row>
    <row r="5150" spans="26:26">
      <c r="Z5150"/>
    </row>
    <row r="5151" spans="26:26">
      <c r="Z5151"/>
    </row>
    <row r="5152" spans="26:26">
      <c r="Z5152"/>
    </row>
    <row r="5153" spans="26:26">
      <c r="Z5153"/>
    </row>
    <row r="5154" spans="26:26">
      <c r="Z5154"/>
    </row>
    <row r="5155" spans="26:26">
      <c r="Z5155"/>
    </row>
    <row r="5156" spans="26:26">
      <c r="Z5156"/>
    </row>
    <row r="5157" spans="26:26">
      <c r="Z5157"/>
    </row>
    <row r="5158" spans="26:26">
      <c r="Z5158"/>
    </row>
    <row r="5159" spans="26:26">
      <c r="Z5159"/>
    </row>
    <row r="5160" spans="26:26">
      <c r="Z5160"/>
    </row>
    <row r="5161" spans="26:26">
      <c r="Z5161"/>
    </row>
    <row r="5162" spans="26:26">
      <c r="Z5162"/>
    </row>
    <row r="5163" spans="26:26">
      <c r="Z5163"/>
    </row>
    <row r="5164" spans="26:26">
      <c r="Z5164"/>
    </row>
    <row r="5165" spans="26:26">
      <c r="Z5165"/>
    </row>
    <row r="5166" spans="26:26">
      <c r="Z5166"/>
    </row>
    <row r="5167" spans="26:26">
      <c r="Z5167"/>
    </row>
    <row r="5168" spans="26:26">
      <c r="Z5168"/>
    </row>
    <row r="5169" spans="26:26">
      <c r="Z5169"/>
    </row>
    <row r="5170" spans="26:26">
      <c r="Z5170"/>
    </row>
    <row r="5171" spans="26:26">
      <c r="Z5171"/>
    </row>
    <row r="5172" spans="26:26">
      <c r="Z5172"/>
    </row>
    <row r="5173" spans="26:26">
      <c r="Z5173"/>
    </row>
    <row r="5174" spans="26:26">
      <c r="Z5174"/>
    </row>
    <row r="5175" spans="26:26">
      <c r="Z5175"/>
    </row>
    <row r="5176" spans="26:26">
      <c r="Z5176"/>
    </row>
    <row r="5177" spans="26:26">
      <c r="Z5177"/>
    </row>
    <row r="5178" spans="26:26">
      <c r="Z5178"/>
    </row>
    <row r="5179" spans="26:26">
      <c r="Z5179"/>
    </row>
    <row r="5180" spans="26:26">
      <c r="Z5180"/>
    </row>
    <row r="5181" spans="26:26">
      <c r="Z5181"/>
    </row>
    <row r="5182" spans="26:26">
      <c r="Z5182"/>
    </row>
    <row r="5183" spans="26:26">
      <c r="Z5183"/>
    </row>
    <row r="5184" spans="26:26">
      <c r="Z5184"/>
    </row>
    <row r="5185" spans="26:26">
      <c r="Z5185"/>
    </row>
    <row r="5186" spans="26:26">
      <c r="Z5186"/>
    </row>
    <row r="5187" spans="26:26">
      <c r="Z5187"/>
    </row>
    <row r="5188" spans="26:26">
      <c r="Z5188"/>
    </row>
    <row r="5189" spans="26:26">
      <c r="Z5189"/>
    </row>
    <row r="5190" spans="26:26">
      <c r="Z5190"/>
    </row>
    <row r="5191" spans="26:26">
      <c r="Z5191"/>
    </row>
    <row r="5192" spans="26:26">
      <c r="Z5192"/>
    </row>
    <row r="5193" spans="26:26">
      <c r="Z5193"/>
    </row>
    <row r="5194" spans="26:26">
      <c r="Z5194"/>
    </row>
    <row r="5195" spans="26:26">
      <c r="Z5195"/>
    </row>
    <row r="5196" spans="26:26">
      <c r="Z5196"/>
    </row>
    <row r="5197" spans="26:26">
      <c r="Z5197"/>
    </row>
    <row r="5198" spans="26:26">
      <c r="Z5198"/>
    </row>
    <row r="5199" spans="26:26">
      <c r="Z5199"/>
    </row>
    <row r="5200" spans="26:26">
      <c r="Z5200"/>
    </row>
    <row r="5201" spans="26:26">
      <c r="Z5201"/>
    </row>
    <row r="5202" spans="26:26">
      <c r="Z5202"/>
    </row>
    <row r="5203" spans="26:26">
      <c r="Z5203"/>
    </row>
    <row r="5204" spans="26:26">
      <c r="Z5204"/>
    </row>
    <row r="5205" spans="26:26">
      <c r="Z5205"/>
    </row>
    <row r="5206" spans="26:26">
      <c r="Z5206"/>
    </row>
    <row r="5207" spans="26:26">
      <c r="Z5207"/>
    </row>
    <row r="5208" spans="26:26">
      <c r="Z5208"/>
    </row>
    <row r="5209" spans="26:26">
      <c r="Z5209"/>
    </row>
    <row r="5210" spans="26:26">
      <c r="Z5210"/>
    </row>
    <row r="5211" spans="26:26">
      <c r="Z5211"/>
    </row>
    <row r="5212" spans="26:26">
      <c r="Z5212"/>
    </row>
    <row r="5213" spans="26:26">
      <c r="Z5213"/>
    </row>
    <row r="5214" spans="26:26">
      <c r="Z5214"/>
    </row>
    <row r="5215" spans="26:26">
      <c r="Z5215"/>
    </row>
    <row r="5216" spans="26:26">
      <c r="Z5216"/>
    </row>
    <row r="5217" spans="26:26">
      <c r="Z5217"/>
    </row>
    <row r="5218" spans="26:26">
      <c r="Z5218"/>
    </row>
    <row r="5219" spans="26:26">
      <c r="Z5219"/>
    </row>
    <row r="5220" spans="26:26">
      <c r="Z5220"/>
    </row>
    <row r="5221" spans="26:26">
      <c r="Z5221"/>
    </row>
    <row r="5222" spans="26:26">
      <c r="Z5222"/>
    </row>
    <row r="5223" spans="26:26">
      <c r="Z5223"/>
    </row>
    <row r="5224" spans="26:26">
      <c r="Z5224"/>
    </row>
    <row r="5225" spans="26:26">
      <c r="Z5225"/>
    </row>
    <row r="5226" spans="26:26">
      <c r="Z5226"/>
    </row>
    <row r="5227" spans="26:26">
      <c r="Z5227"/>
    </row>
    <row r="5228" spans="26:26">
      <c r="Z5228"/>
    </row>
    <row r="5229" spans="26:26">
      <c r="Z5229"/>
    </row>
    <row r="5230" spans="26:26">
      <c r="Z5230"/>
    </row>
    <row r="5231" spans="26:26">
      <c r="Z5231"/>
    </row>
    <row r="5232" spans="26:26">
      <c r="Z5232"/>
    </row>
    <row r="5233" spans="26:26">
      <c r="Z5233"/>
    </row>
    <row r="5234" spans="26:26">
      <c r="Z5234"/>
    </row>
    <row r="5235" spans="26:26">
      <c r="Z5235"/>
    </row>
    <row r="5236" spans="26:26">
      <c r="Z5236"/>
    </row>
    <row r="5237" spans="26:26">
      <c r="Z5237"/>
    </row>
    <row r="5238" spans="26:26">
      <c r="Z5238"/>
    </row>
    <row r="5239" spans="26:26">
      <c r="Z5239"/>
    </row>
    <row r="5240" spans="26:26">
      <c r="Z5240"/>
    </row>
    <row r="5241" spans="26:26">
      <c r="Z5241"/>
    </row>
    <row r="5242" spans="26:26">
      <c r="Z5242"/>
    </row>
    <row r="5243" spans="26:26">
      <c r="Z5243"/>
    </row>
    <row r="5244" spans="26:26">
      <c r="Z5244"/>
    </row>
    <row r="5245" spans="26:26">
      <c r="Z5245"/>
    </row>
    <row r="5246" spans="26:26">
      <c r="Z5246"/>
    </row>
    <row r="5247" spans="26:26">
      <c r="Z5247"/>
    </row>
    <row r="5248" spans="26:26">
      <c r="Z5248"/>
    </row>
    <row r="5249" spans="26:26">
      <c r="Z5249"/>
    </row>
    <row r="5250" spans="26:26">
      <c r="Z5250"/>
    </row>
    <row r="5251" spans="26:26">
      <c r="Z5251"/>
    </row>
    <row r="5252" spans="26:26">
      <c r="Z5252"/>
    </row>
    <row r="5253" spans="26:26">
      <c r="Z5253"/>
    </row>
    <row r="5254" spans="26:26">
      <c r="Z5254"/>
    </row>
    <row r="5255" spans="26:26">
      <c r="Z5255"/>
    </row>
    <row r="5256" spans="26:26">
      <c r="Z5256"/>
    </row>
    <row r="5257" spans="26:26">
      <c r="Z5257"/>
    </row>
    <row r="5258" spans="26:26">
      <c r="Z5258"/>
    </row>
    <row r="5259" spans="26:26">
      <c r="Z5259"/>
    </row>
    <row r="5260" spans="26:26">
      <c r="Z5260"/>
    </row>
    <row r="5261" spans="26:26">
      <c r="Z5261"/>
    </row>
    <row r="5262" spans="26:26">
      <c r="Z5262"/>
    </row>
    <row r="5263" spans="26:26">
      <c r="Z5263"/>
    </row>
    <row r="5264" spans="26:26">
      <c r="Z5264"/>
    </row>
    <row r="5265" spans="26:26">
      <c r="Z5265"/>
    </row>
    <row r="5266" spans="26:26">
      <c r="Z5266"/>
    </row>
    <row r="5267" spans="26:26">
      <c r="Z5267"/>
    </row>
    <row r="5268" spans="26:26">
      <c r="Z5268"/>
    </row>
    <row r="5269" spans="26:26">
      <c r="Z5269"/>
    </row>
    <row r="5270" spans="26:26">
      <c r="Z5270"/>
    </row>
    <row r="5271" spans="26:26">
      <c r="Z5271"/>
    </row>
    <row r="5272" spans="26:26">
      <c r="Z5272"/>
    </row>
    <row r="5273" spans="26:26">
      <c r="Z5273"/>
    </row>
    <row r="5274" spans="26:26">
      <c r="Z5274"/>
    </row>
    <row r="5275" spans="26:26">
      <c r="Z5275"/>
    </row>
    <row r="5276" spans="26:26">
      <c r="Z5276"/>
    </row>
    <row r="5277" spans="26:26">
      <c r="Z5277"/>
    </row>
    <row r="5278" spans="26:26">
      <c r="Z5278"/>
    </row>
    <row r="5279" spans="26:26">
      <c r="Z5279"/>
    </row>
    <row r="5280" spans="26:26">
      <c r="Z5280"/>
    </row>
    <row r="5281" spans="26:26">
      <c r="Z5281"/>
    </row>
    <row r="5282" spans="26:26">
      <c r="Z5282"/>
    </row>
    <row r="5283" spans="26:26">
      <c r="Z5283"/>
    </row>
    <row r="5284" spans="26:26">
      <c r="Z5284"/>
    </row>
    <row r="5285" spans="26:26">
      <c r="Z5285"/>
    </row>
    <row r="5286" spans="26:26">
      <c r="Z5286"/>
    </row>
    <row r="5287" spans="26:26">
      <c r="Z5287"/>
    </row>
    <row r="5288" spans="26:26">
      <c r="Z5288"/>
    </row>
    <row r="5289" spans="26:26">
      <c r="Z5289"/>
    </row>
    <row r="5290" spans="26:26">
      <c r="Z5290"/>
    </row>
    <row r="5291" spans="26:26">
      <c r="Z5291"/>
    </row>
    <row r="5292" spans="26:26">
      <c r="Z5292"/>
    </row>
    <row r="5293" spans="26:26">
      <c r="Z5293"/>
    </row>
    <row r="5294" spans="26:26">
      <c r="Z5294"/>
    </row>
    <row r="5295" spans="26:26">
      <c r="Z5295"/>
    </row>
    <row r="5296" spans="26:26">
      <c r="Z5296"/>
    </row>
    <row r="5297" spans="26:26">
      <c r="Z5297"/>
    </row>
    <row r="5298" spans="26:26">
      <c r="Z5298"/>
    </row>
    <row r="5299" spans="26:26">
      <c r="Z5299"/>
    </row>
    <row r="5300" spans="26:26">
      <c r="Z5300"/>
    </row>
    <row r="5301" spans="26:26">
      <c r="Z5301"/>
    </row>
    <row r="5302" spans="26:26">
      <c r="Z5302"/>
    </row>
    <row r="5303" spans="26:26">
      <c r="Z5303"/>
    </row>
    <row r="5304" spans="26:26">
      <c r="Z5304"/>
    </row>
    <row r="5305" spans="26:26">
      <c r="Z5305"/>
    </row>
    <row r="5306" spans="26:26">
      <c r="Z5306"/>
    </row>
    <row r="5307" spans="26:26">
      <c r="Z5307"/>
    </row>
    <row r="5308" spans="26:26">
      <c r="Z5308"/>
    </row>
    <row r="5309" spans="26:26">
      <c r="Z5309"/>
    </row>
    <row r="5310" spans="26:26">
      <c r="Z5310"/>
    </row>
    <row r="5311" spans="26:26">
      <c r="Z5311"/>
    </row>
    <row r="5312" spans="26:26">
      <c r="Z5312"/>
    </row>
    <row r="5313" spans="26:26">
      <c r="Z5313"/>
    </row>
    <row r="5314" spans="26:26">
      <c r="Z5314"/>
    </row>
    <row r="5315" spans="26:26">
      <c r="Z5315"/>
    </row>
    <row r="5316" spans="26:26">
      <c r="Z5316"/>
    </row>
    <row r="5317" spans="26:26">
      <c r="Z5317"/>
    </row>
    <row r="5318" spans="26:26">
      <c r="Z5318"/>
    </row>
    <row r="5319" spans="26:26">
      <c r="Z5319"/>
    </row>
    <row r="5320" spans="26:26">
      <c r="Z5320"/>
    </row>
    <row r="5321" spans="26:26">
      <c r="Z5321"/>
    </row>
    <row r="5322" spans="26:26">
      <c r="Z5322"/>
    </row>
    <row r="5323" spans="26:26">
      <c r="Z5323"/>
    </row>
    <row r="5324" spans="26:26">
      <c r="Z5324"/>
    </row>
    <row r="5325" spans="26:26">
      <c r="Z5325"/>
    </row>
    <row r="5326" spans="26:26">
      <c r="Z5326"/>
    </row>
    <row r="5327" spans="26:26">
      <c r="Z5327"/>
    </row>
    <row r="5328" spans="26:26">
      <c r="Z5328"/>
    </row>
    <row r="5329" spans="26:26">
      <c r="Z5329"/>
    </row>
    <row r="5330" spans="26:26">
      <c r="Z5330"/>
    </row>
    <row r="5331" spans="26:26">
      <c r="Z5331"/>
    </row>
    <row r="5332" spans="26:26">
      <c r="Z5332"/>
    </row>
    <row r="5333" spans="26:26">
      <c r="Z5333"/>
    </row>
    <row r="5334" spans="26:26">
      <c r="Z5334"/>
    </row>
    <row r="5335" spans="26:26">
      <c r="Z5335"/>
    </row>
    <row r="5336" spans="26:26">
      <c r="Z5336"/>
    </row>
    <row r="5337" spans="26:26">
      <c r="Z5337"/>
    </row>
    <row r="5338" spans="26:26">
      <c r="Z5338"/>
    </row>
    <row r="5339" spans="26:26">
      <c r="Z5339"/>
    </row>
    <row r="5340" spans="26:26">
      <c r="Z5340"/>
    </row>
    <row r="5341" spans="26:26">
      <c r="Z5341"/>
    </row>
    <row r="5342" spans="26:26">
      <c r="Z5342"/>
    </row>
    <row r="5343" spans="26:26">
      <c r="Z5343"/>
    </row>
    <row r="5344" spans="26:26">
      <c r="Z5344"/>
    </row>
    <row r="5345" spans="26:26">
      <c r="Z5345"/>
    </row>
    <row r="5346" spans="26:26">
      <c r="Z5346"/>
    </row>
    <row r="5347" spans="26:26">
      <c r="Z5347"/>
    </row>
    <row r="5348" spans="26:26">
      <c r="Z5348"/>
    </row>
    <row r="5349" spans="26:26">
      <c r="Z5349"/>
    </row>
    <row r="5350" spans="26:26">
      <c r="Z5350"/>
    </row>
    <row r="5351" spans="26:26">
      <c r="Z5351"/>
    </row>
    <row r="5352" spans="26:26">
      <c r="Z5352"/>
    </row>
    <row r="5353" spans="26:26">
      <c r="Z5353"/>
    </row>
    <row r="5354" spans="26:26">
      <c r="Z5354"/>
    </row>
    <row r="5355" spans="26:26">
      <c r="Z5355"/>
    </row>
    <row r="5356" spans="26:26">
      <c r="Z5356"/>
    </row>
    <row r="5357" spans="26:26">
      <c r="Z5357"/>
    </row>
    <row r="5358" spans="26:26">
      <c r="Z5358"/>
    </row>
    <row r="5359" spans="26:26">
      <c r="Z5359"/>
    </row>
    <row r="5360" spans="26:26">
      <c r="Z5360"/>
    </row>
    <row r="5361" spans="26:26">
      <c r="Z5361"/>
    </row>
    <row r="5362" spans="26:26">
      <c r="Z5362"/>
    </row>
    <row r="5363" spans="26:26">
      <c r="Z5363"/>
    </row>
    <row r="5364" spans="26:26">
      <c r="Z5364"/>
    </row>
    <row r="5365" spans="26:26">
      <c r="Z5365"/>
    </row>
    <row r="5366" spans="26:26">
      <c r="Z5366"/>
    </row>
    <row r="5367" spans="26:26">
      <c r="Z5367"/>
    </row>
    <row r="5368" spans="26:26">
      <c r="Z5368"/>
    </row>
    <row r="5369" spans="26:26">
      <c r="Z5369"/>
    </row>
    <row r="5370" spans="26:26">
      <c r="Z5370"/>
    </row>
    <row r="5371" spans="26:26">
      <c r="Z5371"/>
    </row>
    <row r="5372" spans="26:26">
      <c r="Z5372"/>
    </row>
    <row r="5373" spans="26:26">
      <c r="Z5373"/>
    </row>
    <row r="5374" spans="26:26">
      <c r="Z5374"/>
    </row>
    <row r="5375" spans="26:26">
      <c r="Z5375"/>
    </row>
    <row r="5376" spans="26:26">
      <c r="Z5376"/>
    </row>
    <row r="5377" spans="26:26">
      <c r="Z5377"/>
    </row>
    <row r="5378" spans="26:26">
      <c r="Z5378"/>
    </row>
    <row r="5379" spans="26:26">
      <c r="Z5379"/>
    </row>
    <row r="5380" spans="26:26">
      <c r="Z5380"/>
    </row>
    <row r="5381" spans="26:26">
      <c r="Z5381"/>
    </row>
    <row r="5382" spans="26:26">
      <c r="Z5382"/>
    </row>
    <row r="5383" spans="26:26">
      <c r="Z5383"/>
    </row>
    <row r="5384" spans="26:26">
      <c r="Z5384"/>
    </row>
    <row r="5385" spans="26:26">
      <c r="Z5385"/>
    </row>
    <row r="5386" spans="26:26">
      <c r="Z5386"/>
    </row>
    <row r="5387" spans="26:26">
      <c r="Z5387"/>
    </row>
    <row r="5388" spans="26:26">
      <c r="Z5388"/>
    </row>
    <row r="5389" spans="26:26">
      <c r="Z5389"/>
    </row>
    <row r="5390" spans="26:26">
      <c r="Z5390"/>
    </row>
    <row r="5391" spans="26:26">
      <c r="Z5391"/>
    </row>
    <row r="5392" spans="26:26">
      <c r="Z5392"/>
    </row>
    <row r="5393" spans="26:26">
      <c r="Z5393"/>
    </row>
    <row r="5394" spans="26:26">
      <c r="Z5394"/>
    </row>
    <row r="5395" spans="26:26">
      <c r="Z5395"/>
    </row>
    <row r="5396" spans="26:26">
      <c r="Z5396"/>
    </row>
    <row r="5397" spans="26:26">
      <c r="Z5397"/>
    </row>
    <row r="5398" spans="26:26">
      <c r="Z5398"/>
    </row>
    <row r="5399" spans="26:26">
      <c r="Z5399"/>
    </row>
    <row r="5400" spans="26:26">
      <c r="Z5400"/>
    </row>
    <row r="5401" spans="26:26">
      <c r="Z5401"/>
    </row>
    <row r="5402" spans="26:26">
      <c r="Z5402"/>
    </row>
    <row r="5403" spans="26:26">
      <c r="Z5403"/>
    </row>
    <row r="5404" spans="26:26">
      <c r="Z5404"/>
    </row>
    <row r="5405" spans="26:26">
      <c r="Z5405"/>
    </row>
    <row r="5406" spans="26:26">
      <c r="Z5406"/>
    </row>
    <row r="5407" spans="26:26">
      <c r="Z5407"/>
    </row>
    <row r="5408" spans="26:26">
      <c r="Z5408"/>
    </row>
    <row r="5409" spans="26:26">
      <c r="Z5409"/>
    </row>
    <row r="5410" spans="26:26">
      <c r="Z5410"/>
    </row>
    <row r="5411" spans="26:26">
      <c r="Z5411"/>
    </row>
    <row r="5412" spans="26:26">
      <c r="Z5412"/>
    </row>
    <row r="5413" spans="26:26">
      <c r="Z5413"/>
    </row>
    <row r="5414" spans="26:26">
      <c r="Z5414"/>
    </row>
    <row r="5415" spans="26:26">
      <c r="Z5415"/>
    </row>
    <row r="5416" spans="26:26">
      <c r="Z5416"/>
    </row>
    <row r="5417" spans="26:26">
      <c r="Z5417"/>
    </row>
    <row r="5418" spans="26:26">
      <c r="Z5418"/>
    </row>
    <row r="5419" spans="26:26">
      <c r="Z5419"/>
    </row>
    <row r="5420" spans="26:26">
      <c r="Z5420"/>
    </row>
    <row r="5421" spans="26:26">
      <c r="Z5421"/>
    </row>
    <row r="5422" spans="26:26">
      <c r="Z5422"/>
    </row>
    <row r="5423" spans="26:26">
      <c r="Z5423"/>
    </row>
    <row r="5424" spans="26:26">
      <c r="Z5424"/>
    </row>
    <row r="5425" spans="26:26">
      <c r="Z5425"/>
    </row>
    <row r="5426" spans="26:26">
      <c r="Z5426"/>
    </row>
    <row r="5427" spans="26:26">
      <c r="Z5427"/>
    </row>
    <row r="5428" spans="26:26">
      <c r="Z5428"/>
    </row>
    <row r="5429" spans="26:26">
      <c r="Z5429"/>
    </row>
    <row r="5430" spans="26:26">
      <c r="Z5430"/>
    </row>
    <row r="5431" spans="26:26">
      <c r="Z5431"/>
    </row>
    <row r="5432" spans="26:26">
      <c r="Z5432"/>
    </row>
    <row r="5433" spans="26:26">
      <c r="Z5433"/>
    </row>
    <row r="5434" spans="26:26">
      <c r="Z5434"/>
    </row>
    <row r="5435" spans="26:26">
      <c r="Z5435"/>
    </row>
    <row r="5436" spans="26:26">
      <c r="Z5436"/>
    </row>
    <row r="5437" spans="26:26">
      <c r="Z5437"/>
    </row>
    <row r="5438" spans="26:26">
      <c r="Z5438"/>
    </row>
    <row r="5439" spans="26:26">
      <c r="Z5439"/>
    </row>
    <row r="5440" spans="26:26">
      <c r="Z5440"/>
    </row>
    <row r="5441" spans="26:26">
      <c r="Z5441"/>
    </row>
    <row r="5442" spans="26:26">
      <c r="Z5442"/>
    </row>
    <row r="5443" spans="26:26">
      <c r="Z5443"/>
    </row>
    <row r="5444" spans="26:26">
      <c r="Z5444"/>
    </row>
    <row r="5445" spans="26:26">
      <c r="Z5445"/>
    </row>
    <row r="5446" spans="26:26">
      <c r="Z5446"/>
    </row>
    <row r="5447" spans="26:26">
      <c r="Z5447"/>
    </row>
    <row r="5448" spans="26:26">
      <c r="Z5448"/>
    </row>
    <row r="5449" spans="26:26">
      <c r="Z5449"/>
    </row>
    <row r="5450" spans="26:26">
      <c r="Z5450"/>
    </row>
    <row r="5451" spans="26:26">
      <c r="Z5451"/>
    </row>
    <row r="5452" spans="26:26">
      <c r="Z5452"/>
    </row>
    <row r="5453" spans="26:26">
      <c r="Z5453"/>
    </row>
    <row r="5454" spans="26:26">
      <c r="Z5454"/>
    </row>
    <row r="5455" spans="26:26">
      <c r="Z5455"/>
    </row>
    <row r="5456" spans="26:26">
      <c r="Z5456"/>
    </row>
    <row r="5457" spans="26:26">
      <c r="Z5457"/>
    </row>
    <row r="5458" spans="26:26">
      <c r="Z5458"/>
    </row>
    <row r="5459" spans="26:26">
      <c r="Z5459"/>
    </row>
    <row r="5460" spans="26:26">
      <c r="Z5460"/>
    </row>
    <row r="5461" spans="26:26">
      <c r="Z5461"/>
    </row>
    <row r="5462" spans="26:26">
      <c r="Z5462"/>
    </row>
    <row r="5463" spans="26:26">
      <c r="Z5463"/>
    </row>
    <row r="5464" spans="26:26">
      <c r="Z5464"/>
    </row>
    <row r="5465" spans="26:26">
      <c r="Z5465"/>
    </row>
    <row r="5466" spans="26:26">
      <c r="Z5466"/>
    </row>
    <row r="5467" spans="26:26">
      <c r="Z5467"/>
    </row>
    <row r="5468" spans="26:26">
      <c r="Z5468"/>
    </row>
    <row r="5469" spans="26:26">
      <c r="Z5469"/>
    </row>
    <row r="5470" spans="26:26">
      <c r="Z5470"/>
    </row>
    <row r="5471" spans="26:26">
      <c r="Z5471"/>
    </row>
    <row r="5472" spans="26:26">
      <c r="Z5472"/>
    </row>
    <row r="5473" spans="26:26">
      <c r="Z5473"/>
    </row>
    <row r="5474" spans="26:26">
      <c r="Z5474"/>
    </row>
    <row r="5475" spans="26:26">
      <c r="Z5475"/>
    </row>
    <row r="5476" spans="26:26">
      <c r="Z5476"/>
    </row>
    <row r="5477" spans="26:26">
      <c r="Z5477"/>
    </row>
    <row r="5478" spans="26:26">
      <c r="Z5478"/>
    </row>
    <row r="5479" spans="26:26">
      <c r="Z5479"/>
    </row>
    <row r="5480" spans="26:26">
      <c r="Z5480"/>
    </row>
    <row r="5481" spans="26:26">
      <c r="Z5481"/>
    </row>
    <row r="5482" spans="26:26">
      <c r="Z5482"/>
    </row>
    <row r="5483" spans="26:26">
      <c r="Z5483"/>
    </row>
    <row r="5484" spans="26:26">
      <c r="Z5484"/>
    </row>
    <row r="5485" spans="26:26">
      <c r="Z5485"/>
    </row>
    <row r="5486" spans="26:26">
      <c r="Z5486"/>
    </row>
    <row r="5487" spans="26:26">
      <c r="Z5487"/>
    </row>
    <row r="5488" spans="26:26">
      <c r="Z5488"/>
    </row>
    <row r="5489" spans="26:26">
      <c r="Z5489"/>
    </row>
    <row r="5490" spans="26:26">
      <c r="Z5490"/>
    </row>
    <row r="5491" spans="26:26">
      <c r="Z5491"/>
    </row>
    <row r="5492" spans="26:26">
      <c r="Z5492"/>
    </row>
    <row r="5493" spans="26:26">
      <c r="Z5493"/>
    </row>
    <row r="5494" spans="26:26">
      <c r="Z5494"/>
    </row>
    <row r="5495" spans="26:26">
      <c r="Z5495"/>
    </row>
    <row r="5496" spans="26:26">
      <c r="Z5496"/>
    </row>
    <row r="5497" spans="26:26">
      <c r="Z5497"/>
    </row>
    <row r="5498" spans="26:26">
      <c r="Z5498"/>
    </row>
    <row r="5499" spans="26:26">
      <c r="Z5499"/>
    </row>
    <row r="5500" spans="26:26">
      <c r="Z5500"/>
    </row>
    <row r="5501" spans="26:26">
      <c r="Z5501"/>
    </row>
    <row r="5502" spans="26:26">
      <c r="Z5502"/>
    </row>
    <row r="5503" spans="26:26">
      <c r="Z5503"/>
    </row>
    <row r="5504" spans="26:26">
      <c r="Z5504"/>
    </row>
    <row r="5505" spans="26:26">
      <c r="Z5505"/>
    </row>
    <row r="5506" spans="26:26">
      <c r="Z5506"/>
    </row>
    <row r="5507" spans="26:26">
      <c r="Z5507"/>
    </row>
    <row r="5508" spans="26:26">
      <c r="Z5508"/>
    </row>
    <row r="5509" spans="26:26">
      <c r="Z5509"/>
    </row>
    <row r="5510" spans="26:26">
      <c r="Z5510"/>
    </row>
    <row r="5511" spans="26:26">
      <c r="Z5511"/>
    </row>
    <row r="5512" spans="26:26">
      <c r="Z5512"/>
    </row>
    <row r="5513" spans="26:26">
      <c r="Z5513"/>
    </row>
    <row r="5514" spans="26:26">
      <c r="Z5514"/>
    </row>
    <row r="5515" spans="26:26">
      <c r="Z5515"/>
    </row>
    <row r="5516" spans="26:26">
      <c r="Z5516"/>
    </row>
    <row r="5517" spans="26:26">
      <c r="Z5517"/>
    </row>
    <row r="5518" spans="26:26">
      <c r="Z5518"/>
    </row>
    <row r="5519" spans="26:26">
      <c r="Z5519"/>
    </row>
    <row r="5520" spans="26:26">
      <c r="Z5520"/>
    </row>
    <row r="5521" spans="26:26">
      <c r="Z5521"/>
    </row>
    <row r="5522" spans="26:26">
      <c r="Z5522"/>
    </row>
    <row r="5523" spans="26:26">
      <c r="Z5523"/>
    </row>
    <row r="5524" spans="26:26">
      <c r="Z5524"/>
    </row>
    <row r="5525" spans="26:26">
      <c r="Z5525"/>
    </row>
    <row r="5526" spans="26:26">
      <c r="Z5526"/>
    </row>
    <row r="5527" spans="26:26">
      <c r="Z5527"/>
    </row>
    <row r="5528" spans="26:26">
      <c r="Z5528"/>
    </row>
    <row r="5529" spans="26:26">
      <c r="Z5529"/>
    </row>
    <row r="5530" spans="26:26">
      <c r="Z5530"/>
    </row>
    <row r="5531" spans="26:26">
      <c r="Z5531"/>
    </row>
    <row r="5532" spans="26:26">
      <c r="Z5532"/>
    </row>
    <row r="5533" spans="26:26">
      <c r="Z5533"/>
    </row>
    <row r="5534" spans="26:26">
      <c r="Z5534"/>
    </row>
    <row r="5535" spans="26:26">
      <c r="Z5535"/>
    </row>
    <row r="5536" spans="26:26">
      <c r="Z5536"/>
    </row>
    <row r="5537" spans="26:26">
      <c r="Z5537"/>
    </row>
    <row r="5538" spans="26:26">
      <c r="Z5538"/>
    </row>
    <row r="5539" spans="26:26">
      <c r="Z5539"/>
    </row>
    <row r="5540" spans="26:26">
      <c r="Z5540"/>
    </row>
    <row r="5541" spans="26:26">
      <c r="Z5541"/>
    </row>
    <row r="5542" spans="26:26">
      <c r="Z5542"/>
    </row>
    <row r="5543" spans="26:26">
      <c r="Z5543"/>
    </row>
    <row r="5544" spans="26:26">
      <c r="Z5544"/>
    </row>
    <row r="5545" spans="26:26">
      <c r="Z5545"/>
    </row>
    <row r="5546" spans="26:26">
      <c r="Z5546"/>
    </row>
    <row r="5547" spans="26:26">
      <c r="Z5547"/>
    </row>
    <row r="5548" spans="26:26">
      <c r="Z5548"/>
    </row>
    <row r="5549" spans="26:26">
      <c r="Z5549"/>
    </row>
    <row r="5550" spans="26:26">
      <c r="Z5550"/>
    </row>
    <row r="5551" spans="26:26">
      <c r="Z5551"/>
    </row>
    <row r="5552" spans="26:26">
      <c r="Z5552"/>
    </row>
    <row r="5553" spans="26:26">
      <c r="Z5553"/>
    </row>
    <row r="5554" spans="26:26">
      <c r="Z5554"/>
    </row>
    <row r="5555" spans="26:26">
      <c r="Z5555"/>
    </row>
    <row r="5556" spans="26:26">
      <c r="Z5556"/>
    </row>
    <row r="5557" spans="26:26">
      <c r="Z5557"/>
    </row>
    <row r="5558" spans="26:26">
      <c r="Z5558"/>
    </row>
    <row r="5559" spans="26:26">
      <c r="Z5559"/>
    </row>
    <row r="5560" spans="26:26">
      <c r="Z5560"/>
    </row>
    <row r="5561" spans="26:26">
      <c r="Z5561"/>
    </row>
    <row r="5562" spans="26:26">
      <c r="Z5562"/>
    </row>
    <row r="5563" spans="26:26">
      <c r="Z5563"/>
    </row>
    <row r="5564" spans="26:26">
      <c r="Z5564"/>
    </row>
    <row r="5565" spans="26:26">
      <c r="Z5565"/>
    </row>
    <row r="5566" spans="26:26">
      <c r="Z5566"/>
    </row>
    <row r="5567" spans="26:26">
      <c r="Z5567"/>
    </row>
    <row r="5568" spans="26:26">
      <c r="Z5568"/>
    </row>
    <row r="5569" spans="26:26">
      <c r="Z5569"/>
    </row>
    <row r="5570" spans="26:26">
      <c r="Z5570"/>
    </row>
    <row r="5571" spans="26:26">
      <c r="Z5571"/>
    </row>
    <row r="5572" spans="26:26">
      <c r="Z5572"/>
    </row>
    <row r="5573" spans="26:26">
      <c r="Z5573"/>
    </row>
    <row r="5574" spans="26:26">
      <c r="Z5574"/>
    </row>
    <row r="5575" spans="26:26">
      <c r="Z5575"/>
    </row>
    <row r="5576" spans="26:26">
      <c r="Z5576"/>
    </row>
    <row r="5577" spans="26:26">
      <c r="Z5577"/>
    </row>
    <row r="5578" spans="26:26">
      <c r="Z5578"/>
    </row>
    <row r="5579" spans="26:26">
      <c r="Z5579"/>
    </row>
    <row r="5580" spans="26:26">
      <c r="Z5580"/>
    </row>
    <row r="5581" spans="26:26">
      <c r="Z5581"/>
    </row>
    <row r="5582" spans="26:26">
      <c r="Z5582"/>
    </row>
    <row r="5583" spans="26:26">
      <c r="Z5583"/>
    </row>
    <row r="5584" spans="26:26">
      <c r="Z5584"/>
    </row>
    <row r="5585" spans="26:26">
      <c r="Z5585"/>
    </row>
    <row r="5586" spans="26:26">
      <c r="Z5586"/>
    </row>
    <row r="5587" spans="26:26">
      <c r="Z5587"/>
    </row>
    <row r="5588" spans="26:26">
      <c r="Z5588"/>
    </row>
    <row r="5589" spans="26:26">
      <c r="Z5589"/>
    </row>
    <row r="5590" spans="26:26">
      <c r="Z5590"/>
    </row>
    <row r="5591" spans="26:26">
      <c r="Z5591"/>
    </row>
    <row r="5592" spans="26:26">
      <c r="Z5592"/>
    </row>
    <row r="5593" spans="26:26">
      <c r="Z5593"/>
    </row>
    <row r="5594" spans="26:26">
      <c r="Z5594"/>
    </row>
    <row r="5595" spans="26:26">
      <c r="Z5595"/>
    </row>
    <row r="5596" spans="26:26">
      <c r="Z5596"/>
    </row>
    <row r="5597" spans="26:26">
      <c r="Z5597"/>
    </row>
    <row r="5598" spans="26:26">
      <c r="Z5598"/>
    </row>
    <row r="5599" spans="26:26">
      <c r="Z5599"/>
    </row>
    <row r="5600" spans="26:26">
      <c r="Z5600"/>
    </row>
    <row r="5601" spans="26:26">
      <c r="Z5601"/>
    </row>
    <row r="5602" spans="26:26">
      <c r="Z5602"/>
    </row>
    <row r="5603" spans="26:26">
      <c r="Z5603"/>
    </row>
    <row r="5604" spans="26:26">
      <c r="Z5604"/>
    </row>
    <row r="5605" spans="26:26">
      <c r="Z5605"/>
    </row>
    <row r="5606" spans="26:26">
      <c r="Z5606"/>
    </row>
    <row r="5607" spans="26:26">
      <c r="Z5607"/>
    </row>
    <row r="5608" spans="26:26">
      <c r="Z5608"/>
    </row>
    <row r="5609" spans="26:26">
      <c r="Z5609"/>
    </row>
    <row r="5610" spans="26:26">
      <c r="Z5610"/>
    </row>
    <row r="5611" spans="26:26">
      <c r="Z5611"/>
    </row>
    <row r="5612" spans="26:26">
      <c r="Z5612"/>
    </row>
    <row r="5613" spans="26:26">
      <c r="Z5613"/>
    </row>
    <row r="5614" spans="26:26">
      <c r="Z5614"/>
    </row>
    <row r="5615" spans="26:26">
      <c r="Z5615"/>
    </row>
    <row r="5616" spans="26:26">
      <c r="Z5616"/>
    </row>
    <row r="5617" spans="26:26">
      <c r="Z5617"/>
    </row>
    <row r="5618" spans="26:26">
      <c r="Z5618"/>
    </row>
    <row r="5619" spans="26:26">
      <c r="Z5619"/>
    </row>
    <row r="5620" spans="26:26">
      <c r="Z5620"/>
    </row>
    <row r="5621" spans="26:26">
      <c r="Z5621"/>
    </row>
    <row r="5622" spans="26:26">
      <c r="Z5622"/>
    </row>
    <row r="5623" spans="26:26">
      <c r="Z5623"/>
    </row>
    <row r="5624" spans="26:26">
      <c r="Z5624"/>
    </row>
    <row r="5625" spans="26:26">
      <c r="Z5625"/>
    </row>
    <row r="5626" spans="26:26">
      <c r="Z5626"/>
    </row>
    <row r="5627" spans="26:26">
      <c r="Z5627"/>
    </row>
    <row r="5628" spans="26:26">
      <c r="Z5628"/>
    </row>
    <row r="5629" spans="26:26">
      <c r="Z5629"/>
    </row>
    <row r="5630" spans="26:26">
      <c r="Z5630"/>
    </row>
    <row r="5631" spans="26:26">
      <c r="Z5631"/>
    </row>
    <row r="5632" spans="26:26">
      <c r="Z5632"/>
    </row>
    <row r="5633" spans="26:26">
      <c r="Z5633"/>
    </row>
    <row r="5634" spans="26:26">
      <c r="Z5634"/>
    </row>
    <row r="5635" spans="26:26">
      <c r="Z5635"/>
    </row>
    <row r="5636" spans="26:26">
      <c r="Z5636"/>
    </row>
    <row r="5637" spans="26:26">
      <c r="Z5637"/>
    </row>
    <row r="5638" spans="26:26">
      <c r="Z5638"/>
    </row>
    <row r="5639" spans="26:26">
      <c r="Z5639"/>
    </row>
    <row r="5640" spans="26:26">
      <c r="Z5640"/>
    </row>
    <row r="5641" spans="26:26">
      <c r="Z5641"/>
    </row>
    <row r="5642" spans="26:26">
      <c r="Z5642"/>
    </row>
    <row r="5643" spans="26:26">
      <c r="Z5643"/>
    </row>
    <row r="5644" spans="26:26">
      <c r="Z5644"/>
    </row>
    <row r="5645" spans="26:26">
      <c r="Z5645"/>
    </row>
    <row r="5646" spans="26:26">
      <c r="Z5646"/>
    </row>
    <row r="5647" spans="26:26">
      <c r="Z5647"/>
    </row>
    <row r="5648" spans="26:26">
      <c r="Z5648"/>
    </row>
    <row r="5649" spans="26:26">
      <c r="Z5649"/>
    </row>
    <row r="5650" spans="26:26">
      <c r="Z5650"/>
    </row>
    <row r="5651" spans="26:26">
      <c r="Z5651"/>
    </row>
    <row r="5652" spans="26:26">
      <c r="Z5652"/>
    </row>
    <row r="5653" spans="26:26">
      <c r="Z5653"/>
    </row>
    <row r="5654" spans="26:26">
      <c r="Z5654"/>
    </row>
    <row r="5655" spans="26:26">
      <c r="Z5655"/>
    </row>
    <row r="5656" spans="26:26">
      <c r="Z5656"/>
    </row>
    <row r="5657" spans="26:26">
      <c r="Z5657"/>
    </row>
    <row r="5658" spans="26:26">
      <c r="Z5658"/>
    </row>
    <row r="5659" spans="26:26">
      <c r="Z5659"/>
    </row>
    <row r="5660" spans="26:26">
      <c r="Z5660"/>
    </row>
    <row r="5661" spans="26:26">
      <c r="Z5661"/>
    </row>
    <row r="5662" spans="26:26">
      <c r="Z5662"/>
    </row>
    <row r="5663" spans="26:26">
      <c r="Z5663"/>
    </row>
    <row r="5664" spans="26:26">
      <c r="Z5664"/>
    </row>
    <row r="5665" spans="26:26">
      <c r="Z5665"/>
    </row>
    <row r="5666" spans="26:26">
      <c r="Z5666"/>
    </row>
    <row r="5667" spans="26:26">
      <c r="Z5667"/>
    </row>
    <row r="5668" spans="26:26">
      <c r="Z5668"/>
    </row>
    <row r="5669" spans="26:26">
      <c r="Z5669"/>
    </row>
    <row r="5670" spans="26:26">
      <c r="Z5670"/>
    </row>
    <row r="5671" spans="26:26">
      <c r="Z5671"/>
    </row>
    <row r="5672" spans="26:26">
      <c r="Z5672"/>
    </row>
    <row r="5673" spans="26:26">
      <c r="Z5673"/>
    </row>
    <row r="5674" spans="26:26">
      <c r="Z5674"/>
    </row>
    <row r="5675" spans="26:26">
      <c r="Z5675"/>
    </row>
    <row r="5676" spans="26:26">
      <c r="Z5676"/>
    </row>
    <row r="5677" spans="26:26">
      <c r="Z5677"/>
    </row>
    <row r="5678" spans="26:26">
      <c r="Z5678"/>
    </row>
    <row r="5679" spans="26:26">
      <c r="Z5679"/>
    </row>
    <row r="5680" spans="26:26">
      <c r="Z5680"/>
    </row>
    <row r="5681" spans="26:26">
      <c r="Z5681"/>
    </row>
    <row r="5682" spans="26:26">
      <c r="Z5682"/>
    </row>
    <row r="5683" spans="26:26">
      <c r="Z5683"/>
    </row>
    <row r="5684" spans="26:26">
      <c r="Z5684"/>
    </row>
    <row r="5685" spans="26:26">
      <c r="Z5685"/>
    </row>
    <row r="5686" spans="26:26">
      <c r="Z5686"/>
    </row>
    <row r="5687" spans="26:26">
      <c r="Z5687"/>
    </row>
    <row r="5688" spans="26:26">
      <c r="Z5688"/>
    </row>
    <row r="5689" spans="26:26">
      <c r="Z5689"/>
    </row>
    <row r="5690" spans="26:26">
      <c r="Z5690"/>
    </row>
    <row r="5691" spans="26:26">
      <c r="Z5691"/>
    </row>
    <row r="5692" spans="26:26">
      <c r="Z5692"/>
    </row>
    <row r="5693" spans="26:26">
      <c r="Z5693"/>
    </row>
    <row r="5694" spans="26:26">
      <c r="Z5694"/>
    </row>
    <row r="5695" spans="26:26">
      <c r="Z5695"/>
    </row>
    <row r="5696" spans="26:26">
      <c r="Z5696"/>
    </row>
    <row r="5697" spans="26:26">
      <c r="Z5697"/>
    </row>
    <row r="5698" spans="26:26">
      <c r="Z5698"/>
    </row>
    <row r="5699" spans="26:26">
      <c r="Z5699"/>
    </row>
    <row r="5700" spans="26:26">
      <c r="Z5700"/>
    </row>
    <row r="5701" spans="26:26">
      <c r="Z5701"/>
    </row>
    <row r="5702" spans="26:26">
      <c r="Z5702"/>
    </row>
    <row r="5703" spans="26:26">
      <c r="Z5703"/>
    </row>
    <row r="5704" spans="26:26">
      <c r="Z5704"/>
    </row>
    <row r="5705" spans="26:26">
      <c r="Z5705"/>
    </row>
    <row r="5706" spans="26:26">
      <c r="Z5706"/>
    </row>
    <row r="5707" spans="26:26">
      <c r="Z5707"/>
    </row>
    <row r="5708" spans="26:26">
      <c r="Z5708"/>
    </row>
    <row r="5709" spans="26:26">
      <c r="Z5709"/>
    </row>
    <row r="5710" spans="26:26">
      <c r="Z5710"/>
    </row>
    <row r="5711" spans="26:26">
      <c r="Z5711"/>
    </row>
    <row r="5712" spans="26:26">
      <c r="Z5712"/>
    </row>
    <row r="5713" spans="26:26">
      <c r="Z5713"/>
    </row>
    <row r="5714" spans="26:26">
      <c r="Z5714"/>
    </row>
    <row r="5715" spans="26:26">
      <c r="Z5715"/>
    </row>
    <row r="5716" spans="26:26">
      <c r="Z5716"/>
    </row>
    <row r="5717" spans="26:26">
      <c r="Z5717"/>
    </row>
    <row r="5718" spans="26:26">
      <c r="Z5718"/>
    </row>
    <row r="5719" spans="26:26">
      <c r="Z5719"/>
    </row>
    <row r="5720" spans="26:26">
      <c r="Z5720"/>
    </row>
    <row r="5721" spans="26:26">
      <c r="Z5721"/>
    </row>
    <row r="5722" spans="26:26">
      <c r="Z5722"/>
    </row>
    <row r="5723" spans="26:26">
      <c r="Z5723"/>
    </row>
    <row r="5724" spans="26:26">
      <c r="Z5724"/>
    </row>
    <row r="5725" spans="26:26">
      <c r="Z5725"/>
    </row>
    <row r="5726" spans="26:26">
      <c r="Z5726"/>
    </row>
    <row r="5727" spans="26:26">
      <c r="Z5727"/>
    </row>
    <row r="5728" spans="26:26">
      <c r="Z5728"/>
    </row>
    <row r="5729" spans="26:26">
      <c r="Z5729"/>
    </row>
    <row r="5730" spans="26:26">
      <c r="Z5730"/>
    </row>
    <row r="5731" spans="26:26">
      <c r="Z5731"/>
    </row>
    <row r="5732" spans="26:26">
      <c r="Z5732"/>
    </row>
    <row r="5733" spans="26:26">
      <c r="Z5733"/>
    </row>
    <row r="5734" spans="26:26">
      <c r="Z5734"/>
    </row>
    <row r="5735" spans="26:26">
      <c r="Z5735"/>
    </row>
    <row r="5736" spans="26:26">
      <c r="Z5736"/>
    </row>
    <row r="5737" spans="26:26">
      <c r="Z5737"/>
    </row>
    <row r="5738" spans="26:26">
      <c r="Z5738"/>
    </row>
    <row r="5739" spans="26:26">
      <c r="Z5739"/>
    </row>
    <row r="5740" spans="26:26">
      <c r="Z5740"/>
    </row>
    <row r="5741" spans="26:26">
      <c r="Z5741"/>
    </row>
    <row r="5742" spans="26:26">
      <c r="Z5742"/>
    </row>
    <row r="5743" spans="26:26">
      <c r="Z5743"/>
    </row>
    <row r="5744" spans="26:26">
      <c r="Z5744"/>
    </row>
    <row r="5745" spans="26:26">
      <c r="Z5745"/>
    </row>
    <row r="5746" spans="26:26">
      <c r="Z5746"/>
    </row>
    <row r="5747" spans="26:26">
      <c r="Z5747"/>
    </row>
    <row r="5748" spans="26:26">
      <c r="Z5748"/>
    </row>
    <row r="5749" spans="26:26">
      <c r="Z5749"/>
    </row>
    <row r="5750" spans="26:26">
      <c r="Z5750"/>
    </row>
    <row r="5751" spans="26:26">
      <c r="Z5751"/>
    </row>
    <row r="5752" spans="26:26">
      <c r="Z5752"/>
    </row>
    <row r="5753" spans="26:26">
      <c r="Z5753"/>
    </row>
    <row r="5754" spans="26:26">
      <c r="Z5754"/>
    </row>
    <row r="5755" spans="26:26">
      <c r="Z5755"/>
    </row>
    <row r="5756" spans="26:26">
      <c r="Z5756"/>
    </row>
    <row r="5757" spans="26:26">
      <c r="Z5757"/>
    </row>
    <row r="5758" spans="26:26">
      <c r="Z5758"/>
    </row>
    <row r="5759" spans="26:26">
      <c r="Z5759"/>
    </row>
    <row r="5760" spans="26:26">
      <c r="Z5760"/>
    </row>
    <row r="5761" spans="26:26">
      <c r="Z5761"/>
    </row>
    <row r="5762" spans="26:26">
      <c r="Z5762"/>
    </row>
    <row r="5763" spans="26:26">
      <c r="Z5763"/>
    </row>
    <row r="5764" spans="26:26">
      <c r="Z5764"/>
    </row>
    <row r="5765" spans="26:26">
      <c r="Z5765"/>
    </row>
    <row r="5766" spans="26:26">
      <c r="Z5766"/>
    </row>
    <row r="5767" spans="26:26">
      <c r="Z5767"/>
    </row>
    <row r="5768" spans="26:26">
      <c r="Z5768"/>
    </row>
    <row r="5769" spans="26:26">
      <c r="Z5769"/>
    </row>
    <row r="5770" spans="26:26">
      <c r="Z5770"/>
    </row>
    <row r="5771" spans="26:26">
      <c r="Z5771"/>
    </row>
    <row r="5772" spans="26:26">
      <c r="Z5772"/>
    </row>
    <row r="5773" spans="26:26">
      <c r="Z5773"/>
    </row>
    <row r="5774" spans="26:26">
      <c r="Z5774"/>
    </row>
    <row r="5775" spans="26:26">
      <c r="Z5775"/>
    </row>
    <row r="5776" spans="26:26">
      <c r="Z5776"/>
    </row>
    <row r="5777" spans="26:26">
      <c r="Z5777"/>
    </row>
    <row r="5778" spans="26:26">
      <c r="Z5778"/>
    </row>
    <row r="5779" spans="26:26">
      <c r="Z5779"/>
    </row>
    <row r="5780" spans="26:26">
      <c r="Z5780"/>
    </row>
    <row r="5781" spans="26:26">
      <c r="Z5781"/>
    </row>
    <row r="5782" spans="26:26">
      <c r="Z5782"/>
    </row>
    <row r="5783" spans="26:26">
      <c r="Z5783"/>
    </row>
    <row r="5784" spans="26:26">
      <c r="Z5784"/>
    </row>
    <row r="5785" spans="26:26">
      <c r="Z5785"/>
    </row>
    <row r="5786" spans="26:26">
      <c r="Z5786"/>
    </row>
    <row r="5787" spans="26:26">
      <c r="Z5787"/>
    </row>
    <row r="5788" spans="26:26">
      <c r="Z5788"/>
    </row>
    <row r="5789" spans="26:26">
      <c r="Z5789"/>
    </row>
    <row r="5790" spans="26:26">
      <c r="Z5790"/>
    </row>
    <row r="5791" spans="26:26">
      <c r="Z5791"/>
    </row>
    <row r="5792" spans="26:26">
      <c r="Z5792"/>
    </row>
    <row r="5793" spans="26:26">
      <c r="Z5793"/>
    </row>
    <row r="5794" spans="26:26">
      <c r="Z5794"/>
    </row>
    <row r="5795" spans="26:26">
      <c r="Z5795"/>
    </row>
    <row r="5796" spans="26:26">
      <c r="Z5796"/>
    </row>
    <row r="5797" spans="26:26">
      <c r="Z5797"/>
    </row>
    <row r="5798" spans="26:26">
      <c r="Z5798"/>
    </row>
    <row r="5799" spans="26:26">
      <c r="Z5799"/>
    </row>
    <row r="5800" spans="26:26">
      <c r="Z5800"/>
    </row>
    <row r="5801" spans="26:26">
      <c r="Z5801"/>
    </row>
    <row r="5802" spans="26:26">
      <c r="Z5802"/>
    </row>
    <row r="5803" spans="26:26">
      <c r="Z5803"/>
    </row>
    <row r="5804" spans="26:26">
      <c r="Z5804"/>
    </row>
    <row r="5805" spans="26:26">
      <c r="Z5805"/>
    </row>
    <row r="5806" spans="26:26">
      <c r="Z5806"/>
    </row>
    <row r="5807" spans="26:26">
      <c r="Z5807"/>
    </row>
    <row r="5808" spans="26:26">
      <c r="Z5808"/>
    </row>
    <row r="5809" spans="26:26">
      <c r="Z5809"/>
    </row>
    <row r="5810" spans="26:26">
      <c r="Z5810"/>
    </row>
    <row r="5811" spans="26:26">
      <c r="Z5811"/>
    </row>
    <row r="5812" spans="26:26">
      <c r="Z5812"/>
    </row>
    <row r="5813" spans="26:26">
      <c r="Z5813"/>
    </row>
    <row r="5814" spans="26:26">
      <c r="Z5814"/>
    </row>
    <row r="5815" spans="26:26">
      <c r="Z5815"/>
    </row>
    <row r="5816" spans="26:26">
      <c r="Z5816"/>
    </row>
    <row r="5817" spans="26:26">
      <c r="Z5817"/>
    </row>
    <row r="5818" spans="26:26">
      <c r="Z5818"/>
    </row>
    <row r="5819" spans="26:26">
      <c r="Z5819"/>
    </row>
    <row r="5820" spans="26:26">
      <c r="Z5820"/>
    </row>
    <row r="5821" spans="26:26">
      <c r="Z5821"/>
    </row>
    <row r="5822" spans="26:26">
      <c r="Z5822"/>
    </row>
    <row r="5823" spans="26:26">
      <c r="Z5823"/>
    </row>
    <row r="5824" spans="26:26">
      <c r="Z5824"/>
    </row>
    <row r="5825" spans="26:26">
      <c r="Z5825"/>
    </row>
    <row r="5826" spans="26:26">
      <c r="Z5826"/>
    </row>
    <row r="5827" spans="26:26">
      <c r="Z5827"/>
    </row>
    <row r="5828" spans="26:26">
      <c r="Z5828"/>
    </row>
    <row r="5829" spans="26:26">
      <c r="Z5829"/>
    </row>
    <row r="5830" spans="26:26">
      <c r="Z5830"/>
    </row>
    <row r="5831" spans="26:26">
      <c r="Z5831"/>
    </row>
    <row r="5832" spans="26:26">
      <c r="Z5832"/>
    </row>
    <row r="5833" spans="26:26">
      <c r="Z5833"/>
    </row>
    <row r="5834" spans="26:26">
      <c r="Z5834"/>
    </row>
    <row r="5835" spans="26:26">
      <c r="Z5835"/>
    </row>
    <row r="5836" spans="26:26">
      <c r="Z5836"/>
    </row>
    <row r="5837" spans="26:26">
      <c r="Z5837"/>
    </row>
    <row r="5838" spans="26:26">
      <c r="Z5838"/>
    </row>
    <row r="5839" spans="26:26">
      <c r="Z5839"/>
    </row>
    <row r="5840" spans="26:26">
      <c r="Z5840"/>
    </row>
    <row r="5841" spans="26:26">
      <c r="Z5841"/>
    </row>
    <row r="5842" spans="26:26">
      <c r="Z5842"/>
    </row>
    <row r="5843" spans="26:26">
      <c r="Z5843"/>
    </row>
    <row r="5844" spans="26:26">
      <c r="Z5844"/>
    </row>
    <row r="5845" spans="26:26">
      <c r="Z5845"/>
    </row>
    <row r="5846" spans="26:26">
      <c r="Z5846"/>
    </row>
    <row r="5847" spans="26:26">
      <c r="Z5847"/>
    </row>
    <row r="5848" spans="26:26">
      <c r="Z5848"/>
    </row>
    <row r="5849" spans="26:26">
      <c r="Z5849"/>
    </row>
    <row r="5850" spans="26:26">
      <c r="Z5850"/>
    </row>
    <row r="5851" spans="26:26">
      <c r="Z5851"/>
    </row>
    <row r="5852" spans="26:26">
      <c r="Z5852"/>
    </row>
    <row r="5853" spans="26:26">
      <c r="Z5853"/>
    </row>
    <row r="5854" spans="26:26">
      <c r="Z5854"/>
    </row>
    <row r="5855" spans="26:26">
      <c r="Z5855"/>
    </row>
    <row r="5856" spans="26:26">
      <c r="Z5856"/>
    </row>
    <row r="5857" spans="26:26">
      <c r="Z5857"/>
    </row>
    <row r="5858" spans="26:26">
      <c r="Z5858"/>
    </row>
    <row r="5859" spans="26:26">
      <c r="Z5859"/>
    </row>
    <row r="5860" spans="26:26">
      <c r="Z5860"/>
    </row>
    <row r="5861" spans="26:26">
      <c r="Z5861"/>
    </row>
    <row r="5862" spans="26:26">
      <c r="Z5862"/>
    </row>
    <row r="5863" spans="26:26">
      <c r="Z5863"/>
    </row>
    <row r="5864" spans="26:26">
      <c r="Z5864"/>
    </row>
    <row r="5865" spans="26:26">
      <c r="Z5865"/>
    </row>
    <row r="5866" spans="26:26">
      <c r="Z5866"/>
    </row>
    <row r="5867" spans="26:26">
      <c r="Z5867"/>
    </row>
    <row r="5868" spans="26:26">
      <c r="Z5868"/>
    </row>
    <row r="5869" spans="26:26">
      <c r="Z5869"/>
    </row>
    <row r="5870" spans="26:26">
      <c r="Z5870"/>
    </row>
    <row r="5871" spans="26:26">
      <c r="Z5871"/>
    </row>
    <row r="5872" spans="26:26">
      <c r="Z5872"/>
    </row>
    <row r="5873" spans="26:26">
      <c r="Z5873"/>
    </row>
    <row r="5874" spans="26:26">
      <c r="Z5874"/>
    </row>
    <row r="5875" spans="26:26">
      <c r="Z5875"/>
    </row>
    <row r="5876" spans="26:26">
      <c r="Z5876"/>
    </row>
    <row r="5877" spans="26:26">
      <c r="Z5877"/>
    </row>
    <row r="5878" spans="26:26">
      <c r="Z5878"/>
    </row>
    <row r="5879" spans="26:26">
      <c r="Z5879"/>
    </row>
    <row r="5880" spans="26:26">
      <c r="Z5880"/>
    </row>
    <row r="5881" spans="26:26">
      <c r="Z5881"/>
    </row>
    <row r="5882" spans="26:26">
      <c r="Z5882"/>
    </row>
    <row r="5883" spans="26:26">
      <c r="Z5883"/>
    </row>
    <row r="5884" spans="26:26">
      <c r="Z5884"/>
    </row>
    <row r="5885" spans="26:26">
      <c r="Z5885"/>
    </row>
    <row r="5886" spans="26:26">
      <c r="Z5886"/>
    </row>
    <row r="5887" spans="26:26">
      <c r="Z5887"/>
    </row>
    <row r="5888" spans="26:26">
      <c r="Z5888"/>
    </row>
    <row r="5889" spans="26:26">
      <c r="Z5889"/>
    </row>
    <row r="5890" spans="26:26">
      <c r="Z5890"/>
    </row>
    <row r="5891" spans="26:26">
      <c r="Z5891"/>
    </row>
    <row r="5892" spans="26:26">
      <c r="Z5892"/>
    </row>
    <row r="5893" spans="26:26">
      <c r="Z5893"/>
    </row>
    <row r="5894" spans="26:26">
      <c r="Z5894"/>
    </row>
    <row r="5895" spans="26:26">
      <c r="Z5895"/>
    </row>
    <row r="5896" spans="26:26">
      <c r="Z5896"/>
    </row>
    <row r="5897" spans="26:26">
      <c r="Z5897"/>
    </row>
    <row r="5898" spans="26:26">
      <c r="Z5898"/>
    </row>
    <row r="5899" spans="26:26">
      <c r="Z5899"/>
    </row>
    <row r="5900" spans="26:26">
      <c r="Z5900"/>
    </row>
    <row r="5901" spans="26:26">
      <c r="Z5901"/>
    </row>
    <row r="5902" spans="26:26">
      <c r="Z5902"/>
    </row>
    <row r="5903" spans="26:26">
      <c r="Z5903"/>
    </row>
    <row r="5904" spans="26:26">
      <c r="Z5904"/>
    </row>
    <row r="5905" spans="26:26">
      <c r="Z5905"/>
    </row>
    <row r="5906" spans="26:26">
      <c r="Z5906"/>
    </row>
    <row r="5907" spans="26:26">
      <c r="Z5907"/>
    </row>
    <row r="5908" spans="26:26">
      <c r="Z5908"/>
    </row>
    <row r="5909" spans="26:26">
      <c r="Z5909"/>
    </row>
    <row r="5910" spans="26:26">
      <c r="Z5910"/>
    </row>
    <row r="5911" spans="26:26">
      <c r="Z5911"/>
    </row>
    <row r="5912" spans="26:26">
      <c r="Z5912"/>
    </row>
    <row r="5913" spans="26:26">
      <c r="Z5913"/>
    </row>
    <row r="5914" spans="26:26">
      <c r="Z5914"/>
    </row>
    <row r="5915" spans="26:26">
      <c r="Z5915"/>
    </row>
    <row r="5916" spans="26:26">
      <c r="Z5916"/>
    </row>
    <row r="5917" spans="26:26">
      <c r="Z5917"/>
    </row>
    <row r="5918" spans="26:26">
      <c r="Z5918"/>
    </row>
    <row r="5919" spans="26:26">
      <c r="Z5919"/>
    </row>
    <row r="5920" spans="26:26">
      <c r="Z5920"/>
    </row>
    <row r="5921" spans="26:26">
      <c r="Z5921"/>
    </row>
    <row r="5922" spans="26:26">
      <c r="Z5922"/>
    </row>
    <row r="5923" spans="26:26">
      <c r="Z5923"/>
    </row>
    <row r="5924" spans="26:26">
      <c r="Z5924"/>
    </row>
    <row r="5925" spans="26:26">
      <c r="Z5925"/>
    </row>
    <row r="5926" spans="26:26">
      <c r="Z5926"/>
    </row>
    <row r="5927" spans="26:26">
      <c r="Z5927"/>
    </row>
    <row r="5928" spans="26:26">
      <c r="Z5928"/>
    </row>
    <row r="5929" spans="26:26">
      <c r="Z5929"/>
    </row>
    <row r="5930" spans="26:26">
      <c r="Z5930"/>
    </row>
    <row r="5931" spans="26:26">
      <c r="Z5931"/>
    </row>
    <row r="5932" spans="26:26">
      <c r="Z5932"/>
    </row>
    <row r="5933" spans="26:26">
      <c r="Z5933"/>
    </row>
    <row r="5934" spans="26:26">
      <c r="Z5934"/>
    </row>
    <row r="5935" spans="26:26">
      <c r="Z5935"/>
    </row>
    <row r="5936" spans="26:26">
      <c r="Z5936"/>
    </row>
    <row r="5937" spans="26:26">
      <c r="Z5937"/>
    </row>
    <row r="5938" spans="26:26">
      <c r="Z5938"/>
    </row>
    <row r="5939" spans="26:26">
      <c r="Z5939"/>
    </row>
    <row r="5940" spans="26:26">
      <c r="Z5940"/>
    </row>
    <row r="5941" spans="26:26">
      <c r="Z5941"/>
    </row>
    <row r="5942" spans="26:26">
      <c r="Z5942"/>
    </row>
    <row r="5943" spans="26:26">
      <c r="Z5943"/>
    </row>
    <row r="5944" spans="26:26">
      <c r="Z5944"/>
    </row>
    <row r="5945" spans="26:26">
      <c r="Z5945"/>
    </row>
    <row r="5946" spans="26:26">
      <c r="Z5946"/>
    </row>
    <row r="5947" spans="26:26">
      <c r="Z5947"/>
    </row>
    <row r="5948" spans="26:26">
      <c r="Z5948"/>
    </row>
    <row r="5949" spans="26:26">
      <c r="Z5949"/>
    </row>
    <row r="5950" spans="26:26">
      <c r="Z5950"/>
    </row>
    <row r="5951" spans="26:26">
      <c r="Z5951"/>
    </row>
    <row r="5952" spans="26:26">
      <c r="Z5952"/>
    </row>
    <row r="5953" spans="26:26">
      <c r="Z5953"/>
    </row>
    <row r="5954" spans="26:26">
      <c r="Z5954"/>
    </row>
    <row r="5955" spans="26:26">
      <c r="Z5955"/>
    </row>
    <row r="5956" spans="26:26">
      <c r="Z5956"/>
    </row>
    <row r="5957" spans="26:26">
      <c r="Z5957"/>
    </row>
    <row r="5958" spans="26:26">
      <c r="Z5958"/>
    </row>
    <row r="5959" spans="26:26">
      <c r="Z5959"/>
    </row>
    <row r="5960" spans="26:26">
      <c r="Z5960"/>
    </row>
    <row r="5961" spans="26:26">
      <c r="Z5961"/>
    </row>
    <row r="5962" spans="26:26">
      <c r="Z5962"/>
    </row>
    <row r="5963" spans="26:26">
      <c r="Z5963"/>
    </row>
    <row r="5964" spans="26:26">
      <c r="Z5964"/>
    </row>
    <row r="5965" spans="26:26">
      <c r="Z5965"/>
    </row>
    <row r="5966" spans="26:26">
      <c r="Z5966"/>
    </row>
    <row r="5967" spans="26:26">
      <c r="Z5967"/>
    </row>
    <row r="5968" spans="26:26">
      <c r="Z5968"/>
    </row>
    <row r="5969" spans="26:26">
      <c r="Z5969"/>
    </row>
    <row r="5970" spans="26:26">
      <c r="Z5970"/>
    </row>
    <row r="5971" spans="26:26">
      <c r="Z5971"/>
    </row>
    <row r="5972" spans="26:26">
      <c r="Z5972"/>
    </row>
    <row r="5973" spans="26:26">
      <c r="Z5973"/>
    </row>
    <row r="5974" spans="26:26">
      <c r="Z5974"/>
    </row>
    <row r="5975" spans="26:26">
      <c r="Z5975"/>
    </row>
    <row r="5976" spans="26:26">
      <c r="Z5976"/>
    </row>
    <row r="5977" spans="26:26">
      <c r="Z5977"/>
    </row>
    <row r="5978" spans="26:26">
      <c r="Z5978"/>
    </row>
    <row r="5979" spans="26:26">
      <c r="Z5979"/>
    </row>
    <row r="5980" spans="26:26">
      <c r="Z5980"/>
    </row>
    <row r="5981" spans="26:26">
      <c r="Z5981"/>
    </row>
    <row r="5982" spans="26:26">
      <c r="Z5982"/>
    </row>
    <row r="5983" spans="26:26">
      <c r="Z5983"/>
    </row>
    <row r="5984" spans="26:26">
      <c r="Z5984"/>
    </row>
    <row r="5985" spans="26:26">
      <c r="Z5985"/>
    </row>
    <row r="5986" spans="26:26">
      <c r="Z5986"/>
    </row>
    <row r="5987" spans="26:26">
      <c r="Z5987"/>
    </row>
    <row r="5988" spans="26:26">
      <c r="Z5988"/>
    </row>
    <row r="5989" spans="26:26">
      <c r="Z5989"/>
    </row>
    <row r="5990" spans="26:26">
      <c r="Z5990"/>
    </row>
    <row r="5991" spans="26:26">
      <c r="Z5991"/>
    </row>
    <row r="5992" spans="26:26">
      <c r="Z5992"/>
    </row>
    <row r="5993" spans="26:26">
      <c r="Z5993"/>
    </row>
    <row r="5994" spans="26:26">
      <c r="Z5994"/>
    </row>
    <row r="5995" spans="26:26">
      <c r="Z5995"/>
    </row>
    <row r="5996" spans="26:26">
      <c r="Z5996"/>
    </row>
    <row r="5997" spans="26:26">
      <c r="Z5997"/>
    </row>
    <row r="5998" spans="26:26">
      <c r="Z5998"/>
    </row>
    <row r="5999" spans="26:26">
      <c r="Z5999"/>
    </row>
    <row r="6000" spans="26:26">
      <c r="Z6000"/>
    </row>
    <row r="6001" spans="26:26">
      <c r="Z6001"/>
    </row>
    <row r="6002" spans="26:26">
      <c r="Z6002"/>
    </row>
    <row r="6003" spans="26:26">
      <c r="Z6003"/>
    </row>
    <row r="6004" spans="26:26">
      <c r="Z6004"/>
    </row>
    <row r="6005" spans="26:26">
      <c r="Z6005"/>
    </row>
    <row r="6006" spans="26:26">
      <c r="Z6006"/>
    </row>
    <row r="6007" spans="26:26">
      <c r="Z6007"/>
    </row>
    <row r="6008" spans="26:26">
      <c r="Z6008"/>
    </row>
    <row r="6009" spans="26:26">
      <c r="Z6009"/>
    </row>
    <row r="6010" spans="26:26">
      <c r="Z6010"/>
    </row>
    <row r="6011" spans="26:26">
      <c r="Z6011"/>
    </row>
    <row r="6012" spans="26:26">
      <c r="Z6012"/>
    </row>
    <row r="6013" spans="26:26">
      <c r="Z6013"/>
    </row>
    <row r="6014" spans="26:26">
      <c r="Z6014"/>
    </row>
    <row r="6015" spans="26:26">
      <c r="Z6015"/>
    </row>
    <row r="6016" spans="26:26">
      <c r="Z6016"/>
    </row>
    <row r="6017" spans="26:26">
      <c r="Z6017"/>
    </row>
    <row r="6018" spans="26:26">
      <c r="Z6018"/>
    </row>
    <row r="6019" spans="26:26">
      <c r="Z6019"/>
    </row>
    <row r="6020" spans="26:26">
      <c r="Z6020"/>
    </row>
    <row r="6021" spans="26:26">
      <c r="Z6021"/>
    </row>
    <row r="6022" spans="26:26">
      <c r="Z6022"/>
    </row>
    <row r="6023" spans="26:26">
      <c r="Z6023"/>
    </row>
    <row r="6024" spans="26:26">
      <c r="Z6024"/>
    </row>
    <row r="6025" spans="26:26">
      <c r="Z6025"/>
    </row>
    <row r="6026" spans="26:26">
      <c r="Z6026"/>
    </row>
    <row r="6027" spans="26:26">
      <c r="Z6027"/>
    </row>
    <row r="6028" spans="26:26">
      <c r="Z6028"/>
    </row>
    <row r="6029" spans="26:26">
      <c r="Z6029"/>
    </row>
    <row r="6030" spans="26:26">
      <c r="Z6030"/>
    </row>
    <row r="6031" spans="26:26">
      <c r="Z6031"/>
    </row>
    <row r="6032" spans="26:26">
      <c r="Z6032"/>
    </row>
    <row r="6033" spans="26:26">
      <c r="Z6033"/>
    </row>
    <row r="6034" spans="26:26">
      <c r="Z6034"/>
    </row>
    <row r="6035" spans="26:26">
      <c r="Z6035"/>
    </row>
    <row r="6036" spans="26:26">
      <c r="Z6036"/>
    </row>
    <row r="6037" spans="26:26">
      <c r="Z6037"/>
    </row>
    <row r="6038" spans="26:26">
      <c r="Z6038"/>
    </row>
    <row r="6039" spans="26:26">
      <c r="Z6039"/>
    </row>
    <row r="6040" spans="26:26">
      <c r="Z6040"/>
    </row>
    <row r="6041" spans="26:26">
      <c r="Z6041"/>
    </row>
    <row r="6042" spans="26:26">
      <c r="Z6042"/>
    </row>
    <row r="6043" spans="26:26">
      <c r="Z6043"/>
    </row>
    <row r="6044" spans="26:26">
      <c r="Z6044"/>
    </row>
    <row r="6045" spans="26:26">
      <c r="Z6045"/>
    </row>
    <row r="6046" spans="26:26">
      <c r="Z6046"/>
    </row>
    <row r="6047" spans="26:26">
      <c r="Z6047"/>
    </row>
    <row r="6048" spans="26:26">
      <c r="Z6048"/>
    </row>
    <row r="6049" spans="26:26">
      <c r="Z6049"/>
    </row>
    <row r="6050" spans="26:26">
      <c r="Z6050"/>
    </row>
    <row r="6051" spans="26:26">
      <c r="Z6051"/>
    </row>
    <row r="6052" spans="26:26">
      <c r="Z6052"/>
    </row>
    <row r="6053" spans="26:26">
      <c r="Z6053"/>
    </row>
    <row r="6054" spans="26:26">
      <c r="Z6054"/>
    </row>
    <row r="6055" spans="26:26">
      <c r="Z6055"/>
    </row>
    <row r="6056" spans="26:26">
      <c r="Z6056"/>
    </row>
    <row r="6057" spans="26:26">
      <c r="Z6057"/>
    </row>
    <row r="6058" spans="26:26">
      <c r="Z6058"/>
    </row>
    <row r="6059" spans="26:26">
      <c r="Z6059"/>
    </row>
    <row r="6060" spans="26:26">
      <c r="Z6060"/>
    </row>
    <row r="6061" spans="26:26">
      <c r="Z6061"/>
    </row>
    <row r="6062" spans="26:26">
      <c r="Z6062"/>
    </row>
    <row r="6063" spans="26:26">
      <c r="Z6063"/>
    </row>
    <row r="6064" spans="26:26">
      <c r="Z6064"/>
    </row>
    <row r="6065" spans="26:26">
      <c r="Z6065"/>
    </row>
    <row r="6066" spans="26:26">
      <c r="Z6066"/>
    </row>
    <row r="6067" spans="26:26">
      <c r="Z6067"/>
    </row>
    <row r="6068" spans="26:26">
      <c r="Z6068"/>
    </row>
    <row r="6069" spans="26:26">
      <c r="Z6069"/>
    </row>
    <row r="6070" spans="26:26">
      <c r="Z6070"/>
    </row>
    <row r="6071" spans="26:26">
      <c r="Z6071"/>
    </row>
    <row r="6072" spans="26:26">
      <c r="Z6072"/>
    </row>
    <row r="6073" spans="26:26">
      <c r="Z6073"/>
    </row>
    <row r="6074" spans="26:26">
      <c r="Z6074"/>
    </row>
    <row r="6075" spans="26:26">
      <c r="Z6075"/>
    </row>
    <row r="6076" spans="26:26">
      <c r="Z6076"/>
    </row>
    <row r="6077" spans="26:26">
      <c r="Z6077"/>
    </row>
    <row r="6078" spans="26:26">
      <c r="Z6078"/>
    </row>
    <row r="6079" spans="26:26">
      <c r="Z6079"/>
    </row>
    <row r="6080" spans="26:26">
      <c r="Z6080"/>
    </row>
    <row r="6081" spans="26:26">
      <c r="Z6081"/>
    </row>
    <row r="6082" spans="26:26">
      <c r="Z6082"/>
    </row>
    <row r="6083" spans="26:26">
      <c r="Z6083"/>
    </row>
    <row r="6084" spans="26:26">
      <c r="Z6084"/>
    </row>
    <row r="6085" spans="26:26">
      <c r="Z6085"/>
    </row>
    <row r="6086" spans="26:26">
      <c r="Z6086"/>
    </row>
    <row r="6087" spans="26:26">
      <c r="Z6087"/>
    </row>
    <row r="6088" spans="26:26">
      <c r="Z6088"/>
    </row>
    <row r="6089" spans="26:26">
      <c r="Z6089"/>
    </row>
    <row r="6090" spans="26:26">
      <c r="Z6090"/>
    </row>
    <row r="6091" spans="26:26">
      <c r="Z6091"/>
    </row>
    <row r="6092" spans="26:26">
      <c r="Z6092"/>
    </row>
    <row r="6093" spans="26:26">
      <c r="Z6093"/>
    </row>
    <row r="6094" spans="26:26">
      <c r="Z6094"/>
    </row>
    <row r="6095" spans="26:26">
      <c r="Z6095"/>
    </row>
    <row r="6096" spans="26:26">
      <c r="Z6096"/>
    </row>
    <row r="6097" spans="26:26">
      <c r="Z6097"/>
    </row>
    <row r="6098" spans="26:26">
      <c r="Z6098"/>
    </row>
    <row r="6099" spans="26:26">
      <c r="Z6099"/>
    </row>
    <row r="6100" spans="26:26">
      <c r="Z6100"/>
    </row>
    <row r="6101" spans="26:26">
      <c r="Z6101"/>
    </row>
    <row r="6102" spans="26:26">
      <c r="Z6102"/>
    </row>
    <row r="6103" spans="26:26">
      <c r="Z6103"/>
    </row>
    <row r="6104" spans="26:26">
      <c r="Z6104"/>
    </row>
    <row r="6105" spans="26:26">
      <c r="Z6105"/>
    </row>
    <row r="6106" spans="26:26">
      <c r="Z6106"/>
    </row>
    <row r="6107" spans="26:26">
      <c r="Z6107"/>
    </row>
    <row r="6108" spans="26:26">
      <c r="Z6108"/>
    </row>
    <row r="6109" spans="26:26">
      <c r="Z6109"/>
    </row>
    <row r="6110" spans="26:26">
      <c r="Z6110"/>
    </row>
    <row r="6111" spans="26:26">
      <c r="Z6111"/>
    </row>
    <row r="6112" spans="26:26">
      <c r="Z6112"/>
    </row>
    <row r="6113" spans="26:26">
      <c r="Z6113"/>
    </row>
    <row r="6114" spans="26:26">
      <c r="Z6114"/>
    </row>
    <row r="6115" spans="26:26">
      <c r="Z6115"/>
    </row>
    <row r="6116" spans="26:26">
      <c r="Z6116"/>
    </row>
    <row r="6117" spans="26:26">
      <c r="Z6117"/>
    </row>
    <row r="6118" spans="26:26">
      <c r="Z6118"/>
    </row>
    <row r="6119" spans="26:26">
      <c r="Z6119"/>
    </row>
    <row r="6120" spans="26:26">
      <c r="Z6120"/>
    </row>
    <row r="6121" spans="26:26">
      <c r="Z6121"/>
    </row>
    <row r="6122" spans="26:26">
      <c r="Z6122"/>
    </row>
    <row r="6123" spans="26:26">
      <c r="Z6123"/>
    </row>
    <row r="6124" spans="26:26">
      <c r="Z6124"/>
    </row>
    <row r="6125" spans="26:26">
      <c r="Z6125"/>
    </row>
    <row r="6126" spans="26:26">
      <c r="Z6126"/>
    </row>
    <row r="6127" spans="26:26">
      <c r="Z6127"/>
    </row>
    <row r="6128" spans="26:26">
      <c r="Z6128"/>
    </row>
    <row r="6129" spans="26:26">
      <c r="Z6129"/>
    </row>
    <row r="6130" spans="26:26">
      <c r="Z6130"/>
    </row>
    <row r="6131" spans="26:26">
      <c r="Z6131"/>
    </row>
    <row r="6132" spans="26:26">
      <c r="Z6132"/>
    </row>
    <row r="6133" spans="26:26">
      <c r="Z6133"/>
    </row>
    <row r="6134" spans="26:26">
      <c r="Z6134"/>
    </row>
    <row r="6135" spans="26:26">
      <c r="Z6135"/>
    </row>
    <row r="6136" spans="26:26">
      <c r="Z6136"/>
    </row>
    <row r="6137" spans="26:26">
      <c r="Z6137"/>
    </row>
    <row r="6138" spans="26:26">
      <c r="Z6138"/>
    </row>
    <row r="6139" spans="26:26">
      <c r="Z6139"/>
    </row>
    <row r="6140" spans="26:26">
      <c r="Z6140"/>
    </row>
    <row r="6141" spans="26:26">
      <c r="Z6141"/>
    </row>
    <row r="6142" spans="26:26">
      <c r="Z6142"/>
    </row>
    <row r="6143" spans="26:26">
      <c r="Z6143"/>
    </row>
    <row r="6144" spans="26:26">
      <c r="Z6144"/>
    </row>
    <row r="6145" spans="26:26">
      <c r="Z6145"/>
    </row>
    <row r="6146" spans="26:26">
      <c r="Z6146"/>
    </row>
    <row r="6147" spans="26:26">
      <c r="Z6147"/>
    </row>
    <row r="6148" spans="26:26">
      <c r="Z6148"/>
    </row>
    <row r="6149" spans="26:26">
      <c r="Z6149"/>
    </row>
    <row r="6150" spans="26:26">
      <c r="Z6150"/>
    </row>
    <row r="6151" spans="26:26">
      <c r="Z6151"/>
    </row>
    <row r="6152" spans="26:26">
      <c r="Z6152"/>
    </row>
    <row r="6153" spans="26:26">
      <c r="Z6153"/>
    </row>
    <row r="6154" spans="26:26">
      <c r="Z6154"/>
    </row>
    <row r="6155" spans="26:26">
      <c r="Z6155"/>
    </row>
    <row r="6156" spans="26:26">
      <c r="Z6156"/>
    </row>
    <row r="6157" spans="26:26">
      <c r="Z6157"/>
    </row>
    <row r="6158" spans="26:26">
      <c r="Z6158"/>
    </row>
    <row r="6159" spans="26:26">
      <c r="Z6159"/>
    </row>
    <row r="6160" spans="26:26">
      <c r="Z6160"/>
    </row>
    <row r="6161" spans="26:26">
      <c r="Z6161"/>
    </row>
    <row r="6162" spans="26:26">
      <c r="Z6162"/>
    </row>
    <row r="6163" spans="26:26">
      <c r="Z6163"/>
    </row>
    <row r="6164" spans="26:26">
      <c r="Z6164"/>
    </row>
    <row r="6165" spans="26:26">
      <c r="Z6165"/>
    </row>
    <row r="6166" spans="26:26">
      <c r="Z6166"/>
    </row>
    <row r="6167" spans="26:26">
      <c r="Z6167"/>
    </row>
    <row r="6168" spans="26:26">
      <c r="Z6168"/>
    </row>
    <row r="6169" spans="26:26">
      <c r="Z6169"/>
    </row>
    <row r="6170" spans="26:26">
      <c r="Z6170"/>
    </row>
    <row r="6171" spans="26:26">
      <c r="Z6171"/>
    </row>
    <row r="6172" spans="26:26">
      <c r="Z6172"/>
    </row>
    <row r="6173" spans="26:26">
      <c r="Z6173"/>
    </row>
    <row r="6174" spans="26:26">
      <c r="Z6174"/>
    </row>
    <row r="6175" spans="26:26">
      <c r="Z6175"/>
    </row>
    <row r="6176" spans="26:26">
      <c r="Z6176"/>
    </row>
    <row r="6177" spans="26:26">
      <c r="Z6177"/>
    </row>
    <row r="6178" spans="26:26">
      <c r="Z6178"/>
    </row>
    <row r="6179" spans="26:26">
      <c r="Z6179"/>
    </row>
    <row r="6180" spans="26:26">
      <c r="Z6180"/>
    </row>
    <row r="6181" spans="26:26">
      <c r="Z6181"/>
    </row>
    <row r="6182" spans="26:26">
      <c r="Z6182"/>
    </row>
    <row r="6183" spans="26:26">
      <c r="Z6183"/>
    </row>
    <row r="6184" spans="26:26">
      <c r="Z6184"/>
    </row>
    <row r="6185" spans="26:26">
      <c r="Z6185"/>
    </row>
    <row r="6186" spans="26:26">
      <c r="Z6186"/>
    </row>
    <row r="6187" spans="26:26">
      <c r="Z6187"/>
    </row>
    <row r="6188" spans="26:26">
      <c r="Z6188"/>
    </row>
    <row r="6189" spans="26:26">
      <c r="Z6189"/>
    </row>
    <row r="6190" spans="26:26">
      <c r="Z6190"/>
    </row>
    <row r="6191" spans="26:26">
      <c r="Z6191"/>
    </row>
    <row r="6192" spans="26:26">
      <c r="Z6192"/>
    </row>
    <row r="6193" spans="26:26">
      <c r="Z6193"/>
    </row>
    <row r="6194" spans="26:26">
      <c r="Z6194"/>
    </row>
    <row r="6195" spans="26:26">
      <c r="Z6195"/>
    </row>
    <row r="6196" spans="26:26">
      <c r="Z6196"/>
    </row>
    <row r="6197" spans="26:26">
      <c r="Z6197"/>
    </row>
    <row r="6198" spans="26:26">
      <c r="Z6198"/>
    </row>
    <row r="6199" spans="26:26">
      <c r="Z6199"/>
    </row>
    <row r="6200" spans="26:26">
      <c r="Z6200"/>
    </row>
    <row r="6201" spans="26:26">
      <c r="Z6201"/>
    </row>
    <row r="6202" spans="26:26">
      <c r="Z6202"/>
    </row>
    <row r="6203" spans="26:26">
      <c r="Z6203"/>
    </row>
    <row r="6204" spans="26:26">
      <c r="Z6204"/>
    </row>
    <row r="6205" spans="26:26">
      <c r="Z6205"/>
    </row>
    <row r="6206" spans="26:26">
      <c r="Z6206"/>
    </row>
    <row r="6207" spans="26:26">
      <c r="Z6207"/>
    </row>
    <row r="6208" spans="26:26">
      <c r="Z6208"/>
    </row>
    <row r="6209" spans="26:26">
      <c r="Z6209"/>
    </row>
    <row r="6210" spans="26:26">
      <c r="Z6210"/>
    </row>
    <row r="6211" spans="26:26">
      <c r="Z6211"/>
    </row>
    <row r="6212" spans="26:26">
      <c r="Z6212"/>
    </row>
    <row r="6213" spans="26:26">
      <c r="Z6213"/>
    </row>
    <row r="6214" spans="26:26">
      <c r="Z6214"/>
    </row>
    <row r="6215" spans="26:26">
      <c r="Z6215"/>
    </row>
    <row r="6216" spans="26:26">
      <c r="Z6216"/>
    </row>
    <row r="6217" spans="26:26">
      <c r="Z6217"/>
    </row>
    <row r="6218" spans="26:26">
      <c r="Z6218"/>
    </row>
    <row r="6219" spans="26:26">
      <c r="Z6219"/>
    </row>
    <row r="6220" spans="26:26">
      <c r="Z6220"/>
    </row>
    <row r="6221" spans="26:26">
      <c r="Z6221"/>
    </row>
    <row r="6222" spans="26:26">
      <c r="Z6222"/>
    </row>
    <row r="6223" spans="26:26">
      <c r="Z6223"/>
    </row>
    <row r="6224" spans="26:26">
      <c r="Z6224"/>
    </row>
    <row r="6225" spans="26:26">
      <c r="Z6225"/>
    </row>
    <row r="6226" spans="26:26">
      <c r="Z6226"/>
    </row>
    <row r="6227" spans="26:26">
      <c r="Z6227"/>
    </row>
    <row r="6228" spans="26:26">
      <c r="Z6228"/>
    </row>
    <row r="6229" spans="26:26">
      <c r="Z6229"/>
    </row>
    <row r="6230" spans="26:26">
      <c r="Z6230"/>
    </row>
    <row r="6231" spans="26:26">
      <c r="Z6231"/>
    </row>
    <row r="6232" spans="26:26">
      <c r="Z6232"/>
    </row>
    <row r="6233" spans="26:26">
      <c r="Z6233"/>
    </row>
    <row r="6234" spans="26:26">
      <c r="Z6234"/>
    </row>
    <row r="6235" spans="26:26">
      <c r="Z6235"/>
    </row>
    <row r="6236" spans="26:26">
      <c r="Z6236"/>
    </row>
    <row r="6237" spans="26:26">
      <c r="Z6237"/>
    </row>
    <row r="6238" spans="26:26">
      <c r="Z6238"/>
    </row>
    <row r="6239" spans="26:26">
      <c r="Z6239"/>
    </row>
    <row r="6240" spans="26:26">
      <c r="Z6240"/>
    </row>
    <row r="6241" spans="26:26">
      <c r="Z6241"/>
    </row>
    <row r="6242" spans="26:26">
      <c r="Z6242"/>
    </row>
    <row r="6243" spans="26:26">
      <c r="Z6243"/>
    </row>
    <row r="6244" spans="26:26">
      <c r="Z6244"/>
    </row>
    <row r="6245" spans="26:26">
      <c r="Z6245"/>
    </row>
    <row r="6246" spans="26:26">
      <c r="Z6246"/>
    </row>
    <row r="6247" spans="26:26">
      <c r="Z6247"/>
    </row>
    <row r="6248" spans="26:26">
      <c r="Z6248"/>
    </row>
    <row r="6249" spans="26:26">
      <c r="Z6249"/>
    </row>
    <row r="6250" spans="26:26">
      <c r="Z6250"/>
    </row>
    <row r="6251" spans="26:26">
      <c r="Z6251"/>
    </row>
    <row r="6252" spans="26:26">
      <c r="Z6252"/>
    </row>
    <row r="6253" spans="26:26">
      <c r="Z6253"/>
    </row>
    <row r="6254" spans="26:26">
      <c r="Z6254"/>
    </row>
    <row r="6255" spans="26:26">
      <c r="Z6255"/>
    </row>
    <row r="6256" spans="26:26">
      <c r="Z6256"/>
    </row>
    <row r="6257" spans="26:26">
      <c r="Z6257"/>
    </row>
    <row r="6258" spans="26:26">
      <c r="Z6258"/>
    </row>
    <row r="6259" spans="26:26">
      <c r="Z6259"/>
    </row>
    <row r="6260" spans="26:26">
      <c r="Z6260"/>
    </row>
    <row r="6261" spans="26:26">
      <c r="Z6261"/>
    </row>
    <row r="6262" spans="26:26">
      <c r="Z6262"/>
    </row>
    <row r="6263" spans="26:26">
      <c r="Z6263"/>
    </row>
    <row r="6264" spans="26:26">
      <c r="Z6264"/>
    </row>
    <row r="6265" spans="26:26">
      <c r="Z6265"/>
    </row>
    <row r="6266" spans="26:26">
      <c r="Z6266"/>
    </row>
    <row r="6267" spans="26:26">
      <c r="Z6267"/>
    </row>
    <row r="6268" spans="26:26">
      <c r="Z6268"/>
    </row>
    <row r="6269" spans="26:26">
      <c r="Z6269"/>
    </row>
    <row r="6270" spans="26:26">
      <c r="Z6270"/>
    </row>
    <row r="6271" spans="26:26">
      <c r="Z6271"/>
    </row>
    <row r="6272" spans="26:26">
      <c r="Z6272"/>
    </row>
    <row r="6273" spans="26:26">
      <c r="Z6273"/>
    </row>
    <row r="6274" spans="26:26">
      <c r="Z6274"/>
    </row>
    <row r="6275" spans="26:26">
      <c r="Z6275"/>
    </row>
    <row r="6276" spans="26:26">
      <c r="Z6276"/>
    </row>
    <row r="6277" spans="26:26">
      <c r="Z6277"/>
    </row>
    <row r="6278" spans="26:26">
      <c r="Z6278"/>
    </row>
    <row r="6279" spans="26:26">
      <c r="Z6279"/>
    </row>
    <row r="6280" spans="26:26">
      <c r="Z6280"/>
    </row>
    <row r="6281" spans="26:26">
      <c r="Z6281"/>
    </row>
    <row r="6282" spans="26:26">
      <c r="Z6282"/>
    </row>
    <row r="6283" spans="26:26">
      <c r="Z6283"/>
    </row>
    <row r="6284" spans="26:26">
      <c r="Z6284"/>
    </row>
    <row r="6285" spans="26:26">
      <c r="Z6285"/>
    </row>
    <row r="6286" spans="26:26">
      <c r="Z6286"/>
    </row>
    <row r="6287" spans="26:26">
      <c r="Z6287"/>
    </row>
    <row r="6288" spans="26:26">
      <c r="Z6288"/>
    </row>
    <row r="6289" spans="26:26">
      <c r="Z6289"/>
    </row>
    <row r="6290" spans="26:26">
      <c r="Z6290"/>
    </row>
    <row r="6291" spans="26:26">
      <c r="Z6291"/>
    </row>
    <row r="6292" spans="26:26">
      <c r="Z6292"/>
    </row>
    <row r="6293" spans="26:26">
      <c r="Z6293"/>
    </row>
    <row r="6294" spans="26:26">
      <c r="Z6294"/>
    </row>
    <row r="6295" spans="26:26">
      <c r="Z6295"/>
    </row>
    <row r="6296" spans="26:26">
      <c r="Z6296"/>
    </row>
    <row r="6297" spans="26:26">
      <c r="Z6297"/>
    </row>
    <row r="6298" spans="26:26">
      <c r="Z6298"/>
    </row>
    <row r="6299" spans="26:26">
      <c r="Z6299"/>
    </row>
    <row r="6300" spans="26:26">
      <c r="Z6300"/>
    </row>
    <row r="6301" spans="26:26">
      <c r="Z6301"/>
    </row>
    <row r="6302" spans="26:26">
      <c r="Z6302"/>
    </row>
    <row r="6303" spans="26:26">
      <c r="Z6303"/>
    </row>
    <row r="6304" spans="26:26">
      <c r="Z6304"/>
    </row>
    <row r="6305" spans="26:26">
      <c r="Z6305"/>
    </row>
    <row r="6306" spans="26:26">
      <c r="Z6306"/>
    </row>
    <row r="6307" spans="26:26">
      <c r="Z6307"/>
    </row>
    <row r="6308" spans="26:26">
      <c r="Z6308"/>
    </row>
    <row r="6309" spans="26:26">
      <c r="Z6309"/>
    </row>
    <row r="6310" spans="26:26">
      <c r="Z6310"/>
    </row>
    <row r="6311" spans="26:26">
      <c r="Z6311"/>
    </row>
    <row r="6312" spans="26:26">
      <c r="Z6312"/>
    </row>
    <row r="6313" spans="26:26">
      <c r="Z6313"/>
    </row>
    <row r="6314" spans="26:26">
      <c r="Z6314"/>
    </row>
    <row r="6315" spans="26:26">
      <c r="Z6315"/>
    </row>
    <row r="6316" spans="26:26">
      <c r="Z6316"/>
    </row>
    <row r="6317" spans="26:26">
      <c r="Z6317"/>
    </row>
    <row r="6318" spans="26:26">
      <c r="Z6318"/>
    </row>
    <row r="6319" spans="26:26">
      <c r="Z6319"/>
    </row>
    <row r="6320" spans="26:26">
      <c r="Z6320"/>
    </row>
    <row r="6321" spans="26:26">
      <c r="Z6321"/>
    </row>
    <row r="6322" spans="26:26">
      <c r="Z6322"/>
    </row>
    <row r="6323" spans="26:26">
      <c r="Z6323"/>
    </row>
    <row r="6324" spans="26:26">
      <c r="Z6324"/>
    </row>
    <row r="6325" spans="26:26">
      <c r="Z6325"/>
    </row>
    <row r="6326" spans="26:26">
      <c r="Z6326"/>
    </row>
    <row r="6327" spans="26:26">
      <c r="Z6327"/>
    </row>
    <row r="6328" spans="26:26">
      <c r="Z6328"/>
    </row>
    <row r="6329" spans="26:26">
      <c r="Z6329"/>
    </row>
    <row r="6330" spans="26:26">
      <c r="Z6330"/>
    </row>
    <row r="6331" spans="26:26">
      <c r="Z6331"/>
    </row>
    <row r="6332" spans="26:26">
      <c r="Z6332"/>
    </row>
    <row r="6333" spans="26:26">
      <c r="Z6333"/>
    </row>
    <row r="6334" spans="26:26">
      <c r="Z6334"/>
    </row>
    <row r="6335" spans="26:26">
      <c r="Z6335"/>
    </row>
    <row r="6336" spans="26:26">
      <c r="Z6336"/>
    </row>
    <row r="6337" spans="26:26">
      <c r="Z6337"/>
    </row>
    <row r="6338" spans="26:26">
      <c r="Z6338"/>
    </row>
    <row r="6339" spans="26:26">
      <c r="Z6339"/>
    </row>
    <row r="6340" spans="26:26">
      <c r="Z6340"/>
    </row>
    <row r="6341" spans="26:26">
      <c r="Z6341"/>
    </row>
    <row r="6342" spans="26:26">
      <c r="Z6342"/>
    </row>
    <row r="6343" spans="26:26">
      <c r="Z6343"/>
    </row>
    <row r="6344" spans="26:26">
      <c r="Z6344"/>
    </row>
    <row r="6345" spans="26:26">
      <c r="Z6345"/>
    </row>
    <row r="6346" spans="26:26">
      <c r="Z6346"/>
    </row>
    <row r="6347" spans="26:26">
      <c r="Z6347"/>
    </row>
    <row r="6348" spans="26:26">
      <c r="Z6348"/>
    </row>
    <row r="6349" spans="26:26">
      <c r="Z6349"/>
    </row>
    <row r="6350" spans="26:26">
      <c r="Z6350"/>
    </row>
    <row r="6351" spans="26:26">
      <c r="Z6351"/>
    </row>
    <row r="6352" spans="26:26">
      <c r="Z6352"/>
    </row>
    <row r="6353" spans="26:26">
      <c r="Z6353"/>
    </row>
    <row r="6354" spans="26:26">
      <c r="Z6354"/>
    </row>
    <row r="6355" spans="26:26">
      <c r="Z6355"/>
    </row>
    <row r="6356" spans="26:26">
      <c r="Z6356"/>
    </row>
    <row r="6357" spans="26:26">
      <c r="Z6357"/>
    </row>
    <row r="6358" spans="26:26">
      <c r="Z6358"/>
    </row>
    <row r="6359" spans="26:26">
      <c r="Z6359"/>
    </row>
    <row r="6360" spans="26:26">
      <c r="Z6360"/>
    </row>
    <row r="6361" spans="26:26">
      <c r="Z6361"/>
    </row>
    <row r="6362" spans="26:26">
      <c r="Z6362"/>
    </row>
    <row r="6363" spans="26:26">
      <c r="Z6363"/>
    </row>
    <row r="6364" spans="26:26">
      <c r="Z6364"/>
    </row>
    <row r="6365" spans="26:26">
      <c r="Z6365"/>
    </row>
    <row r="6366" spans="26:26">
      <c r="Z6366"/>
    </row>
    <row r="6367" spans="26:26">
      <c r="Z6367"/>
    </row>
    <row r="6368" spans="26:26">
      <c r="Z6368"/>
    </row>
    <row r="6369" spans="26:26">
      <c r="Z6369"/>
    </row>
    <row r="6370" spans="26:26">
      <c r="Z6370"/>
    </row>
    <row r="6371" spans="26:26">
      <c r="Z6371"/>
    </row>
    <row r="6372" spans="26:26">
      <c r="Z6372"/>
    </row>
    <row r="6373" spans="26:26">
      <c r="Z6373"/>
    </row>
    <row r="6374" spans="26:26">
      <c r="Z6374"/>
    </row>
    <row r="6375" spans="26:26">
      <c r="Z6375"/>
    </row>
    <row r="6376" spans="26:26">
      <c r="Z6376"/>
    </row>
    <row r="6377" spans="26:26">
      <c r="Z6377"/>
    </row>
    <row r="6378" spans="26:26">
      <c r="Z6378"/>
    </row>
    <row r="6379" spans="26:26">
      <c r="Z6379"/>
    </row>
    <row r="6380" spans="26:26">
      <c r="Z6380"/>
    </row>
    <row r="6381" spans="26:26">
      <c r="Z6381"/>
    </row>
    <row r="6382" spans="26:26">
      <c r="Z6382"/>
    </row>
    <row r="6383" spans="26:26">
      <c r="Z6383"/>
    </row>
    <row r="6384" spans="26:26">
      <c r="Z6384"/>
    </row>
    <row r="6385" spans="26:26">
      <c r="Z6385"/>
    </row>
    <row r="6386" spans="26:26">
      <c r="Z6386"/>
    </row>
    <row r="6387" spans="26:26">
      <c r="Z6387"/>
    </row>
    <row r="6388" spans="26:26">
      <c r="Z6388"/>
    </row>
    <row r="6389" spans="26:26">
      <c r="Z6389"/>
    </row>
    <row r="6390" spans="26:26">
      <c r="Z6390"/>
    </row>
    <row r="6391" spans="26:26">
      <c r="Z6391"/>
    </row>
    <row r="6392" spans="26:26">
      <c r="Z6392"/>
    </row>
    <row r="6393" spans="26:26">
      <c r="Z6393"/>
    </row>
    <row r="6394" spans="26:26">
      <c r="Z6394"/>
    </row>
    <row r="6395" spans="26:26">
      <c r="Z6395"/>
    </row>
    <row r="6396" spans="26:26">
      <c r="Z6396"/>
    </row>
    <row r="6397" spans="26:26">
      <c r="Z6397"/>
    </row>
    <row r="6398" spans="26:26">
      <c r="Z6398"/>
    </row>
    <row r="6399" spans="26:26">
      <c r="Z6399"/>
    </row>
    <row r="6400" spans="26:26">
      <c r="Z6400"/>
    </row>
    <row r="6401" spans="26:26">
      <c r="Z6401"/>
    </row>
    <row r="6402" spans="26:26">
      <c r="Z6402"/>
    </row>
    <row r="6403" spans="26:26">
      <c r="Z6403"/>
    </row>
    <row r="6404" spans="26:26">
      <c r="Z6404"/>
    </row>
    <row r="6405" spans="26:26">
      <c r="Z6405"/>
    </row>
    <row r="6406" spans="26:26">
      <c r="Z6406"/>
    </row>
    <row r="6407" spans="26:26">
      <c r="Z6407"/>
    </row>
    <row r="6408" spans="26:26">
      <c r="Z6408"/>
    </row>
    <row r="6409" spans="26:26">
      <c r="Z6409"/>
    </row>
    <row r="6410" spans="26:26">
      <c r="Z6410"/>
    </row>
    <row r="6411" spans="26:26">
      <c r="Z6411"/>
    </row>
    <row r="6412" spans="26:26">
      <c r="Z6412"/>
    </row>
    <row r="6413" spans="26:26">
      <c r="Z6413"/>
    </row>
    <row r="6414" spans="26:26">
      <c r="Z6414"/>
    </row>
    <row r="6415" spans="26:26">
      <c r="Z6415"/>
    </row>
    <row r="6416" spans="26:26">
      <c r="Z6416"/>
    </row>
    <row r="6417" spans="26:26">
      <c r="Z6417"/>
    </row>
    <row r="6418" spans="26:26">
      <c r="Z6418"/>
    </row>
    <row r="6419" spans="26:26">
      <c r="Z6419"/>
    </row>
    <row r="6420" spans="26:26">
      <c r="Z6420"/>
    </row>
    <row r="6421" spans="26:26">
      <c r="Z6421"/>
    </row>
    <row r="6422" spans="26:26">
      <c r="Z6422"/>
    </row>
    <row r="6423" spans="26:26">
      <c r="Z6423"/>
    </row>
    <row r="6424" spans="26:26">
      <c r="Z6424"/>
    </row>
    <row r="6425" spans="26:26">
      <c r="Z6425"/>
    </row>
    <row r="6426" spans="26:26">
      <c r="Z6426"/>
    </row>
    <row r="6427" spans="26:26">
      <c r="Z6427"/>
    </row>
    <row r="6428" spans="26:26">
      <c r="Z6428"/>
    </row>
    <row r="6429" spans="26:26">
      <c r="Z6429"/>
    </row>
    <row r="6430" spans="26:26">
      <c r="Z6430"/>
    </row>
    <row r="6431" spans="26:26">
      <c r="Z6431"/>
    </row>
    <row r="6432" spans="26:26">
      <c r="Z6432"/>
    </row>
    <row r="6433" spans="26:26">
      <c r="Z6433"/>
    </row>
    <row r="6434" spans="26:26">
      <c r="Z6434"/>
    </row>
    <row r="6435" spans="26:26">
      <c r="Z6435"/>
    </row>
    <row r="6436" spans="26:26">
      <c r="Z6436"/>
    </row>
    <row r="6437" spans="26:26">
      <c r="Z6437"/>
    </row>
    <row r="6438" spans="26:26">
      <c r="Z6438"/>
    </row>
    <row r="6439" spans="26:26">
      <c r="Z6439"/>
    </row>
    <row r="6440" spans="26:26">
      <c r="Z6440"/>
    </row>
    <row r="6441" spans="26:26">
      <c r="Z6441"/>
    </row>
    <row r="6442" spans="26:26">
      <c r="Z6442"/>
    </row>
    <row r="6443" spans="26:26">
      <c r="Z6443"/>
    </row>
    <row r="6444" spans="26:26">
      <c r="Z6444"/>
    </row>
    <row r="6445" spans="26:26">
      <c r="Z6445"/>
    </row>
    <row r="6446" spans="26:26">
      <c r="Z6446"/>
    </row>
    <row r="6447" spans="26:26">
      <c r="Z6447"/>
    </row>
    <row r="6448" spans="26:26">
      <c r="Z6448"/>
    </row>
    <row r="6449" spans="26:26">
      <c r="Z6449"/>
    </row>
    <row r="6450" spans="26:26">
      <c r="Z6450"/>
    </row>
    <row r="6451" spans="26:26">
      <c r="Z6451"/>
    </row>
    <row r="6452" spans="26:26">
      <c r="Z6452"/>
    </row>
    <row r="6453" spans="26:26">
      <c r="Z6453"/>
    </row>
    <row r="6454" spans="26:26">
      <c r="Z6454"/>
    </row>
    <row r="6455" spans="26:26">
      <c r="Z6455"/>
    </row>
    <row r="6456" spans="26:26">
      <c r="Z6456"/>
    </row>
    <row r="6457" spans="26:26">
      <c r="Z6457"/>
    </row>
    <row r="6458" spans="26:26">
      <c r="Z6458"/>
    </row>
    <row r="6459" spans="26:26">
      <c r="Z6459"/>
    </row>
    <row r="6460" spans="26:26">
      <c r="Z6460"/>
    </row>
    <row r="6461" spans="26:26">
      <c r="Z6461"/>
    </row>
    <row r="6462" spans="26:26">
      <c r="Z6462"/>
    </row>
    <row r="6463" spans="26:26">
      <c r="Z6463"/>
    </row>
    <row r="6464" spans="26:26">
      <c r="Z6464"/>
    </row>
    <row r="6465" spans="26:26">
      <c r="Z6465"/>
    </row>
    <row r="6466" spans="26:26">
      <c r="Z6466"/>
    </row>
    <row r="6467" spans="26:26">
      <c r="Z6467"/>
    </row>
    <row r="6468" spans="26:26">
      <c r="Z6468"/>
    </row>
    <row r="6469" spans="26:26">
      <c r="Z6469"/>
    </row>
    <row r="6470" spans="26:26">
      <c r="Z6470"/>
    </row>
    <row r="6471" spans="26:26">
      <c r="Z6471"/>
    </row>
    <row r="6472" spans="26:26">
      <c r="Z6472"/>
    </row>
    <row r="6473" spans="26:26">
      <c r="Z6473"/>
    </row>
    <row r="6474" spans="26:26">
      <c r="Z6474"/>
    </row>
    <row r="6475" spans="26:26">
      <c r="Z6475"/>
    </row>
    <row r="6476" spans="26:26">
      <c r="Z6476"/>
    </row>
    <row r="6477" spans="26:26">
      <c r="Z6477"/>
    </row>
    <row r="6478" spans="26:26">
      <c r="Z6478"/>
    </row>
    <row r="6479" spans="26:26">
      <c r="Z6479"/>
    </row>
    <row r="6480" spans="26:26">
      <c r="Z6480"/>
    </row>
    <row r="6481" spans="26:26">
      <c r="Z6481"/>
    </row>
    <row r="6482" spans="26:26">
      <c r="Z6482"/>
    </row>
    <row r="6483" spans="26:26">
      <c r="Z6483"/>
    </row>
    <row r="6484" spans="26:26">
      <c r="Z6484"/>
    </row>
    <row r="6485" spans="26:26">
      <c r="Z6485"/>
    </row>
    <row r="6486" spans="26:26">
      <c r="Z6486"/>
    </row>
    <row r="6487" spans="26:26">
      <c r="Z6487"/>
    </row>
    <row r="6488" spans="26:26">
      <c r="Z6488"/>
    </row>
    <row r="6489" spans="26:26">
      <c r="Z6489"/>
    </row>
    <row r="6490" spans="26:26">
      <c r="Z6490"/>
    </row>
    <row r="6491" spans="26:26">
      <c r="Z6491"/>
    </row>
    <row r="6492" spans="26:26">
      <c r="Z6492"/>
    </row>
    <row r="6493" spans="26:26">
      <c r="Z6493"/>
    </row>
    <row r="6494" spans="26:26">
      <c r="Z6494"/>
    </row>
    <row r="6495" spans="26:26">
      <c r="Z6495"/>
    </row>
    <row r="6496" spans="26:26">
      <c r="Z6496"/>
    </row>
    <row r="6497" spans="26:26">
      <c r="Z6497"/>
    </row>
    <row r="6498" spans="26:26">
      <c r="Z6498"/>
    </row>
    <row r="6499" spans="26:26">
      <c r="Z6499"/>
    </row>
    <row r="6500" spans="26:26">
      <c r="Z6500"/>
    </row>
    <row r="6501" spans="26:26">
      <c r="Z6501"/>
    </row>
    <row r="6502" spans="26:26">
      <c r="Z6502"/>
    </row>
    <row r="6503" spans="26:26">
      <c r="Z6503"/>
    </row>
    <row r="6504" spans="26:26">
      <c r="Z6504"/>
    </row>
    <row r="6505" spans="26:26">
      <c r="Z6505"/>
    </row>
    <row r="6506" spans="26:26">
      <c r="Z6506"/>
    </row>
    <row r="6507" spans="26:26">
      <c r="Z6507"/>
    </row>
    <row r="6508" spans="26:26">
      <c r="Z6508"/>
    </row>
    <row r="6509" spans="26:26">
      <c r="Z6509"/>
    </row>
    <row r="6510" spans="26:26">
      <c r="Z6510"/>
    </row>
    <row r="6511" spans="26:26">
      <c r="Z6511"/>
    </row>
    <row r="6512" spans="26:26">
      <c r="Z6512"/>
    </row>
    <row r="6513" spans="26:26">
      <c r="Z6513"/>
    </row>
    <row r="6514" spans="26:26">
      <c r="Z6514"/>
    </row>
    <row r="6515" spans="26:26">
      <c r="Z6515"/>
    </row>
    <row r="6516" spans="26:26">
      <c r="Z6516"/>
    </row>
    <row r="6517" spans="26:26">
      <c r="Z6517"/>
    </row>
    <row r="6518" spans="26:26">
      <c r="Z6518"/>
    </row>
    <row r="6519" spans="26:26">
      <c r="Z6519"/>
    </row>
    <row r="6520" spans="26:26">
      <c r="Z6520"/>
    </row>
    <row r="6521" spans="26:26">
      <c r="Z6521"/>
    </row>
    <row r="6522" spans="26:26">
      <c r="Z6522"/>
    </row>
    <row r="6523" spans="26:26">
      <c r="Z6523"/>
    </row>
    <row r="6524" spans="26:26">
      <c r="Z6524"/>
    </row>
    <row r="6525" spans="26:26">
      <c r="Z6525"/>
    </row>
    <row r="6526" spans="26:26">
      <c r="Z6526"/>
    </row>
    <row r="6527" spans="26:26">
      <c r="Z6527"/>
    </row>
    <row r="6528" spans="26:26">
      <c r="Z6528"/>
    </row>
    <row r="6529" spans="26:26">
      <c r="Z6529"/>
    </row>
    <row r="6530" spans="26:26">
      <c r="Z6530"/>
    </row>
    <row r="6531" spans="26:26">
      <c r="Z6531"/>
    </row>
    <row r="6532" spans="26:26">
      <c r="Z6532"/>
    </row>
    <row r="6533" spans="26:26">
      <c r="Z6533"/>
    </row>
    <row r="6534" spans="26:26">
      <c r="Z6534"/>
    </row>
    <row r="6535" spans="26:26">
      <c r="Z6535"/>
    </row>
    <row r="6536" spans="26:26">
      <c r="Z6536"/>
    </row>
    <row r="6537" spans="26:26">
      <c r="Z6537"/>
    </row>
    <row r="6538" spans="26:26">
      <c r="Z6538"/>
    </row>
    <row r="6539" spans="26:26">
      <c r="Z6539"/>
    </row>
    <row r="6540" spans="26:26">
      <c r="Z6540"/>
    </row>
    <row r="6541" spans="26:26">
      <c r="Z6541"/>
    </row>
    <row r="6542" spans="26:26">
      <c r="Z6542"/>
    </row>
    <row r="6543" spans="26:26">
      <c r="Z6543"/>
    </row>
    <row r="6544" spans="26:26">
      <c r="Z6544"/>
    </row>
    <row r="6545" spans="26:26">
      <c r="Z6545"/>
    </row>
    <row r="6546" spans="26:26">
      <c r="Z6546"/>
    </row>
    <row r="6547" spans="26:26">
      <c r="Z6547"/>
    </row>
    <row r="6548" spans="26:26">
      <c r="Z6548"/>
    </row>
    <row r="6549" spans="26:26">
      <c r="Z6549"/>
    </row>
    <row r="6550" spans="26:26">
      <c r="Z6550"/>
    </row>
    <row r="6551" spans="26:26">
      <c r="Z6551"/>
    </row>
    <row r="6552" spans="26:26">
      <c r="Z6552"/>
    </row>
    <row r="6553" spans="26:26">
      <c r="Z6553"/>
    </row>
    <row r="6554" spans="26:26">
      <c r="Z6554"/>
    </row>
    <row r="6555" spans="26:26">
      <c r="Z6555"/>
    </row>
    <row r="6556" spans="26:26">
      <c r="Z6556"/>
    </row>
    <row r="6557" spans="26:26">
      <c r="Z6557"/>
    </row>
    <row r="6558" spans="26:26">
      <c r="Z6558"/>
    </row>
    <row r="6559" spans="26:26">
      <c r="Z6559"/>
    </row>
    <row r="6560" spans="26:26">
      <c r="Z6560"/>
    </row>
    <row r="6561" spans="26:26">
      <c r="Z6561"/>
    </row>
    <row r="6562" spans="26:26">
      <c r="Z6562"/>
    </row>
    <row r="6563" spans="26:26">
      <c r="Z6563"/>
    </row>
    <row r="6564" spans="26:26">
      <c r="Z6564"/>
    </row>
    <row r="6565" spans="26:26">
      <c r="Z6565"/>
    </row>
    <row r="6566" spans="26:26">
      <c r="Z6566"/>
    </row>
    <row r="6567" spans="26:26">
      <c r="Z6567"/>
    </row>
    <row r="6568" spans="26:26">
      <c r="Z6568"/>
    </row>
    <row r="6569" spans="26:26">
      <c r="Z6569"/>
    </row>
    <row r="6570" spans="26:26">
      <c r="Z6570"/>
    </row>
    <row r="6571" spans="26:26">
      <c r="Z6571"/>
    </row>
    <row r="6572" spans="26:26">
      <c r="Z6572"/>
    </row>
    <row r="6573" spans="26:26">
      <c r="Z6573"/>
    </row>
    <row r="6574" spans="26:26">
      <c r="Z6574"/>
    </row>
    <row r="6575" spans="26:26">
      <c r="Z6575"/>
    </row>
    <row r="6576" spans="26:26">
      <c r="Z6576"/>
    </row>
    <row r="6577" spans="26:26">
      <c r="Z6577"/>
    </row>
    <row r="6578" spans="26:26">
      <c r="Z6578"/>
    </row>
    <row r="6579" spans="26:26">
      <c r="Z6579"/>
    </row>
    <row r="6580" spans="26:26">
      <c r="Z6580"/>
    </row>
    <row r="6581" spans="26:26">
      <c r="Z6581"/>
    </row>
    <row r="6582" spans="26:26">
      <c r="Z6582"/>
    </row>
    <row r="6583" spans="26:26">
      <c r="Z6583"/>
    </row>
    <row r="6584" spans="26:26">
      <c r="Z6584"/>
    </row>
    <row r="6585" spans="26:26">
      <c r="Z6585"/>
    </row>
    <row r="6586" spans="26:26">
      <c r="Z6586"/>
    </row>
    <row r="6587" spans="26:26">
      <c r="Z6587"/>
    </row>
    <row r="6588" spans="26:26">
      <c r="Z6588"/>
    </row>
    <row r="6589" spans="26:26">
      <c r="Z6589"/>
    </row>
    <row r="6590" spans="26:26">
      <c r="Z6590"/>
    </row>
    <row r="6591" spans="26:26">
      <c r="Z6591"/>
    </row>
    <row r="6592" spans="26:26">
      <c r="Z6592"/>
    </row>
    <row r="6593" spans="26:26">
      <c r="Z6593"/>
    </row>
    <row r="6594" spans="26:26">
      <c r="Z6594"/>
    </row>
    <row r="6595" spans="26:26">
      <c r="Z6595"/>
    </row>
    <row r="6596" spans="26:26">
      <c r="Z6596"/>
    </row>
    <row r="6597" spans="26:26">
      <c r="Z6597"/>
    </row>
    <row r="6598" spans="26:26">
      <c r="Z6598"/>
    </row>
    <row r="6599" spans="26:26">
      <c r="Z6599"/>
    </row>
    <row r="6600" spans="26:26">
      <c r="Z6600"/>
    </row>
    <row r="6601" spans="26:26">
      <c r="Z6601"/>
    </row>
    <row r="6602" spans="26:26">
      <c r="Z6602"/>
    </row>
    <row r="6603" spans="26:26">
      <c r="Z6603"/>
    </row>
    <row r="6604" spans="26:26">
      <c r="Z6604"/>
    </row>
    <row r="6605" spans="26:26">
      <c r="Z6605"/>
    </row>
    <row r="6606" spans="26:26">
      <c r="Z6606"/>
    </row>
    <row r="6607" spans="26:26">
      <c r="Z6607"/>
    </row>
    <row r="6608" spans="26:26">
      <c r="Z6608"/>
    </row>
    <row r="6609" spans="26:26">
      <c r="Z6609"/>
    </row>
    <row r="6610" spans="26:26">
      <c r="Z6610"/>
    </row>
    <row r="6611" spans="26:26">
      <c r="Z6611"/>
    </row>
    <row r="6612" spans="26:26">
      <c r="Z6612"/>
    </row>
    <row r="6613" spans="26:26">
      <c r="Z6613"/>
    </row>
    <row r="6614" spans="26:26">
      <c r="Z6614"/>
    </row>
    <row r="6615" spans="26:26">
      <c r="Z6615"/>
    </row>
    <row r="6616" spans="26:26">
      <c r="Z6616"/>
    </row>
    <row r="6617" spans="26:26">
      <c r="Z6617"/>
    </row>
    <row r="6618" spans="26:26">
      <c r="Z6618"/>
    </row>
    <row r="6619" spans="26:26">
      <c r="Z6619"/>
    </row>
    <row r="6620" spans="26:26">
      <c r="Z6620"/>
    </row>
    <row r="6621" spans="26:26">
      <c r="Z6621"/>
    </row>
    <row r="6622" spans="26:26">
      <c r="Z6622"/>
    </row>
    <row r="6623" spans="26:26">
      <c r="Z6623"/>
    </row>
    <row r="6624" spans="26:26">
      <c r="Z6624"/>
    </row>
    <row r="6625" spans="26:26">
      <c r="Z6625"/>
    </row>
    <row r="6626" spans="26:26">
      <c r="Z6626"/>
    </row>
    <row r="6627" spans="26:26">
      <c r="Z6627"/>
    </row>
    <row r="6628" spans="26:26">
      <c r="Z6628"/>
    </row>
    <row r="6629" spans="26:26">
      <c r="Z6629"/>
    </row>
    <row r="6630" spans="26:26">
      <c r="Z6630"/>
    </row>
    <row r="6631" spans="26:26">
      <c r="Z6631"/>
    </row>
    <row r="6632" spans="26:26">
      <c r="Z6632"/>
    </row>
    <row r="6633" spans="26:26">
      <c r="Z6633"/>
    </row>
    <row r="6634" spans="26:26">
      <c r="Z6634"/>
    </row>
    <row r="6635" spans="26:26">
      <c r="Z6635"/>
    </row>
    <row r="6636" spans="26:26">
      <c r="Z6636"/>
    </row>
    <row r="6637" spans="26:26">
      <c r="Z6637"/>
    </row>
    <row r="6638" spans="26:26">
      <c r="Z6638"/>
    </row>
    <row r="6639" spans="26:26">
      <c r="Z6639"/>
    </row>
    <row r="6640" spans="26:26">
      <c r="Z6640"/>
    </row>
    <row r="6641" spans="26:26">
      <c r="Z6641"/>
    </row>
    <row r="6642" spans="26:26">
      <c r="Z6642"/>
    </row>
    <row r="6643" spans="26:26">
      <c r="Z6643"/>
    </row>
    <row r="6644" spans="26:26">
      <c r="Z6644"/>
    </row>
    <row r="6645" spans="26:26">
      <c r="Z6645"/>
    </row>
    <row r="6646" spans="26:26">
      <c r="Z6646"/>
    </row>
    <row r="6647" spans="26:26">
      <c r="Z6647"/>
    </row>
    <row r="6648" spans="26:26">
      <c r="Z6648"/>
    </row>
    <row r="6649" spans="26:26">
      <c r="Z6649"/>
    </row>
    <row r="6650" spans="26:26">
      <c r="Z6650"/>
    </row>
    <row r="6651" spans="26:26">
      <c r="Z6651"/>
    </row>
    <row r="6652" spans="26:26">
      <c r="Z6652"/>
    </row>
    <row r="6653" spans="26:26">
      <c r="Z6653"/>
    </row>
    <row r="6654" spans="26:26">
      <c r="Z6654"/>
    </row>
    <row r="6655" spans="26:26">
      <c r="Z6655"/>
    </row>
    <row r="6656" spans="26:26">
      <c r="Z6656"/>
    </row>
    <row r="6657" spans="26:26">
      <c r="Z6657"/>
    </row>
    <row r="6658" spans="26:26">
      <c r="Z6658"/>
    </row>
    <row r="6659" spans="26:26">
      <c r="Z6659"/>
    </row>
    <row r="6660" spans="26:26">
      <c r="Z6660"/>
    </row>
    <row r="6661" spans="26:26">
      <c r="Z6661"/>
    </row>
    <row r="6662" spans="26:26">
      <c r="Z6662"/>
    </row>
    <row r="6663" spans="26:26">
      <c r="Z6663"/>
    </row>
    <row r="6664" spans="26:26">
      <c r="Z6664"/>
    </row>
    <row r="6665" spans="26:26">
      <c r="Z6665"/>
    </row>
    <row r="6666" spans="26:26">
      <c r="Z6666"/>
    </row>
    <row r="6667" spans="26:26">
      <c r="Z6667"/>
    </row>
    <row r="6668" spans="26:26">
      <c r="Z6668"/>
    </row>
    <row r="6669" spans="26:26">
      <c r="Z6669"/>
    </row>
    <row r="6670" spans="26:26">
      <c r="Z6670"/>
    </row>
    <row r="6671" spans="26:26">
      <c r="Z6671"/>
    </row>
    <row r="6672" spans="26:26">
      <c r="Z6672"/>
    </row>
    <row r="6673" spans="26:26">
      <c r="Z6673"/>
    </row>
    <row r="6674" spans="26:26">
      <c r="Z6674"/>
    </row>
    <row r="6675" spans="26:26">
      <c r="Z6675"/>
    </row>
    <row r="6676" spans="26:26">
      <c r="Z6676"/>
    </row>
    <row r="6677" spans="26:26">
      <c r="Z6677"/>
    </row>
    <row r="6678" spans="26:26">
      <c r="Z6678"/>
    </row>
    <row r="6679" spans="26:26">
      <c r="Z6679"/>
    </row>
    <row r="6680" spans="26:26">
      <c r="Z6680"/>
    </row>
    <row r="6681" spans="26:26">
      <c r="Z6681"/>
    </row>
    <row r="6682" spans="26:26">
      <c r="Z6682"/>
    </row>
    <row r="6683" spans="26:26">
      <c r="Z6683"/>
    </row>
    <row r="6684" spans="26:26">
      <c r="Z6684"/>
    </row>
    <row r="6685" spans="26:26">
      <c r="Z6685"/>
    </row>
    <row r="6686" spans="26:26">
      <c r="Z6686"/>
    </row>
    <row r="6687" spans="26:26">
      <c r="Z6687"/>
    </row>
    <row r="6688" spans="26:26">
      <c r="Z6688"/>
    </row>
    <row r="6689" spans="26:26">
      <c r="Z6689"/>
    </row>
    <row r="6690" spans="26:26">
      <c r="Z6690"/>
    </row>
    <row r="6691" spans="26:26">
      <c r="Z6691"/>
    </row>
    <row r="6692" spans="26:26">
      <c r="Z6692"/>
    </row>
    <row r="6693" spans="26:26">
      <c r="Z6693"/>
    </row>
    <row r="6694" spans="26:26">
      <c r="Z6694"/>
    </row>
    <row r="6695" spans="26:26">
      <c r="Z6695"/>
    </row>
    <row r="6696" spans="26:26">
      <c r="Z6696"/>
    </row>
    <row r="6697" spans="26:26">
      <c r="Z6697"/>
    </row>
    <row r="6698" spans="26:26">
      <c r="Z6698"/>
    </row>
    <row r="6699" spans="26:26">
      <c r="Z6699"/>
    </row>
    <row r="6700" spans="26:26">
      <c r="Z6700"/>
    </row>
    <row r="6701" spans="26:26">
      <c r="Z6701"/>
    </row>
    <row r="6702" spans="26:26">
      <c r="Z6702"/>
    </row>
    <row r="6703" spans="26:26">
      <c r="Z6703"/>
    </row>
    <row r="6704" spans="26:26">
      <c r="Z6704"/>
    </row>
    <row r="6705" spans="26:26">
      <c r="Z6705"/>
    </row>
    <row r="6706" spans="26:26">
      <c r="Z6706"/>
    </row>
    <row r="6707" spans="26:26">
      <c r="Z6707"/>
    </row>
    <row r="6708" spans="26:26">
      <c r="Z6708"/>
    </row>
    <row r="6709" spans="26:26">
      <c r="Z6709"/>
    </row>
    <row r="6710" spans="26:26">
      <c r="Z6710"/>
    </row>
    <row r="6711" spans="26:26">
      <c r="Z6711"/>
    </row>
    <row r="6712" spans="26:26">
      <c r="Z6712"/>
    </row>
    <row r="6713" spans="26:26">
      <c r="Z6713"/>
    </row>
    <row r="6714" spans="26:26">
      <c r="Z6714"/>
    </row>
    <row r="6715" spans="26:26">
      <c r="Z6715"/>
    </row>
    <row r="6716" spans="26:26">
      <c r="Z6716"/>
    </row>
    <row r="6717" spans="26:26">
      <c r="Z6717"/>
    </row>
    <row r="6718" spans="26:26">
      <c r="Z6718"/>
    </row>
    <row r="6719" spans="26:26">
      <c r="Z6719"/>
    </row>
    <row r="6720" spans="26:26">
      <c r="Z6720"/>
    </row>
    <row r="6721" spans="26:26">
      <c r="Z6721"/>
    </row>
    <row r="6722" spans="26:26">
      <c r="Z6722"/>
    </row>
    <row r="6723" spans="26:26">
      <c r="Z6723"/>
    </row>
    <row r="6724" spans="26:26">
      <c r="Z6724"/>
    </row>
    <row r="6725" spans="26:26">
      <c r="Z6725"/>
    </row>
    <row r="6726" spans="26:26">
      <c r="Z6726"/>
    </row>
    <row r="6727" spans="26:26">
      <c r="Z6727"/>
    </row>
    <row r="6728" spans="26:26">
      <c r="Z6728"/>
    </row>
    <row r="6729" spans="26:26">
      <c r="Z6729"/>
    </row>
    <row r="6730" spans="26:26">
      <c r="Z6730"/>
    </row>
    <row r="6731" spans="26:26">
      <c r="Z6731"/>
    </row>
    <row r="6732" spans="26:26">
      <c r="Z6732"/>
    </row>
    <row r="6733" spans="26:26">
      <c r="Z6733"/>
    </row>
    <row r="6734" spans="26:26">
      <c r="Z6734"/>
    </row>
    <row r="6735" spans="26:26">
      <c r="Z6735"/>
    </row>
    <row r="6736" spans="26:26">
      <c r="Z6736"/>
    </row>
    <row r="6737" spans="26:26">
      <c r="Z6737"/>
    </row>
    <row r="6738" spans="26:26">
      <c r="Z6738"/>
    </row>
    <row r="6739" spans="26:26">
      <c r="Z6739"/>
    </row>
    <row r="6740" spans="26:26">
      <c r="Z6740"/>
    </row>
    <row r="6741" spans="26:26">
      <c r="Z6741"/>
    </row>
    <row r="6742" spans="26:26">
      <c r="Z6742"/>
    </row>
    <row r="6743" spans="26:26">
      <c r="Z6743"/>
    </row>
    <row r="6744" spans="26:26">
      <c r="Z6744"/>
    </row>
    <row r="6745" spans="26:26">
      <c r="Z6745"/>
    </row>
    <row r="6746" spans="26:26">
      <c r="Z6746"/>
    </row>
    <row r="6747" spans="26:26">
      <c r="Z6747"/>
    </row>
    <row r="6748" spans="26:26">
      <c r="Z6748"/>
    </row>
    <row r="6749" spans="26:26">
      <c r="Z6749"/>
    </row>
    <row r="6750" spans="26:26">
      <c r="Z6750"/>
    </row>
    <row r="6751" spans="26:26">
      <c r="Z6751"/>
    </row>
    <row r="6752" spans="26:26">
      <c r="Z6752"/>
    </row>
    <row r="6753" spans="26:26">
      <c r="Z6753"/>
    </row>
    <row r="6754" spans="26:26">
      <c r="Z6754"/>
    </row>
    <row r="6755" spans="26:26">
      <c r="Z6755"/>
    </row>
    <row r="6756" spans="26:26">
      <c r="Z6756"/>
    </row>
    <row r="6757" spans="26:26">
      <c r="Z6757"/>
    </row>
    <row r="6758" spans="26:26">
      <c r="Z6758"/>
    </row>
    <row r="6759" spans="26:26">
      <c r="Z6759"/>
    </row>
    <row r="6760" spans="26:26">
      <c r="Z6760"/>
    </row>
    <row r="6761" spans="26:26">
      <c r="Z6761"/>
    </row>
    <row r="6762" spans="26:26">
      <c r="Z6762"/>
    </row>
    <row r="6763" spans="26:26">
      <c r="Z6763"/>
    </row>
    <row r="6764" spans="26:26">
      <c r="Z6764"/>
    </row>
    <row r="6765" spans="26:26">
      <c r="Z6765"/>
    </row>
    <row r="6766" spans="26:26">
      <c r="Z6766"/>
    </row>
    <row r="6767" spans="26:26">
      <c r="Z6767"/>
    </row>
    <row r="6768" spans="26:26">
      <c r="Z6768"/>
    </row>
    <row r="6769" spans="26:26">
      <c r="Z6769"/>
    </row>
    <row r="6770" spans="26:26">
      <c r="Z6770"/>
    </row>
    <row r="6771" spans="26:26">
      <c r="Z6771"/>
    </row>
    <row r="6772" spans="26:26">
      <c r="Z6772"/>
    </row>
    <row r="6773" spans="26:26">
      <c r="Z6773"/>
    </row>
    <row r="6774" spans="26:26">
      <c r="Z6774"/>
    </row>
    <row r="6775" spans="26:26">
      <c r="Z6775"/>
    </row>
    <row r="6776" spans="26:26">
      <c r="Z6776"/>
    </row>
    <row r="6777" spans="26:26">
      <c r="Z6777"/>
    </row>
    <row r="6778" spans="26:26">
      <c r="Z6778"/>
    </row>
    <row r="6779" spans="26:26">
      <c r="Z6779"/>
    </row>
    <row r="6780" spans="26:26">
      <c r="Z6780"/>
    </row>
    <row r="6781" spans="26:26">
      <c r="Z6781"/>
    </row>
    <row r="6782" spans="26:26">
      <c r="Z6782"/>
    </row>
    <row r="6783" spans="26:26">
      <c r="Z6783"/>
    </row>
    <row r="6784" spans="26:26">
      <c r="Z6784"/>
    </row>
    <row r="6785" spans="26:26">
      <c r="Z6785"/>
    </row>
    <row r="6786" spans="26:26">
      <c r="Z6786"/>
    </row>
    <row r="6787" spans="26:26">
      <c r="Z6787"/>
    </row>
    <row r="6788" spans="26:26">
      <c r="Z6788"/>
    </row>
    <row r="6789" spans="26:26">
      <c r="Z6789"/>
    </row>
    <row r="6790" spans="26:26">
      <c r="Z6790"/>
    </row>
    <row r="6791" spans="26:26">
      <c r="Z6791"/>
    </row>
    <row r="6792" spans="26:26">
      <c r="Z6792"/>
    </row>
    <row r="6793" spans="26:26">
      <c r="Z6793"/>
    </row>
    <row r="6794" spans="26:26">
      <c r="Z6794"/>
    </row>
    <row r="6795" spans="26:26">
      <c r="Z6795"/>
    </row>
    <row r="6796" spans="26:26">
      <c r="Z6796"/>
    </row>
    <row r="6797" spans="26:26">
      <c r="Z6797"/>
    </row>
    <row r="6798" spans="26:26">
      <c r="Z6798"/>
    </row>
    <row r="6799" spans="26:26">
      <c r="Z6799"/>
    </row>
    <row r="6800" spans="26:26">
      <c r="Z6800"/>
    </row>
    <row r="6801" spans="26:26">
      <c r="Z6801"/>
    </row>
    <row r="6802" spans="26:26">
      <c r="Z6802"/>
    </row>
    <row r="6803" spans="26:26">
      <c r="Z6803"/>
    </row>
    <row r="6804" spans="26:26">
      <c r="Z6804"/>
    </row>
    <row r="6805" spans="26:26">
      <c r="Z6805"/>
    </row>
    <row r="6806" spans="26:26">
      <c r="Z6806"/>
    </row>
    <row r="6807" spans="26:26">
      <c r="Z6807"/>
    </row>
    <row r="6808" spans="26:26">
      <c r="Z6808"/>
    </row>
    <row r="6809" spans="26:26">
      <c r="Z6809"/>
    </row>
    <row r="6810" spans="26:26">
      <c r="Z6810"/>
    </row>
    <row r="6811" spans="26:26">
      <c r="Z6811"/>
    </row>
    <row r="6812" spans="26:26">
      <c r="Z6812"/>
    </row>
    <row r="6813" spans="26:26">
      <c r="Z6813"/>
    </row>
    <row r="6814" spans="26:26">
      <c r="Z6814"/>
    </row>
    <row r="6815" spans="26:26">
      <c r="Z6815"/>
    </row>
    <row r="6816" spans="26:26">
      <c r="Z6816"/>
    </row>
    <row r="6817" spans="26:26">
      <c r="Z6817"/>
    </row>
    <row r="6818" spans="26:26">
      <c r="Z6818"/>
    </row>
    <row r="6819" spans="26:26">
      <c r="Z6819"/>
    </row>
    <row r="6820" spans="26:26">
      <c r="Z6820"/>
    </row>
    <row r="6821" spans="26:26">
      <c r="Z6821"/>
    </row>
    <row r="6822" spans="26:26">
      <c r="Z6822"/>
    </row>
    <row r="6823" spans="26:26">
      <c r="Z6823"/>
    </row>
    <row r="6824" spans="26:26">
      <c r="Z6824"/>
    </row>
    <row r="6825" spans="26:26">
      <c r="Z6825"/>
    </row>
    <row r="6826" spans="26:26">
      <c r="Z6826"/>
    </row>
    <row r="6827" spans="26:26">
      <c r="Z6827"/>
    </row>
    <row r="6828" spans="26:26">
      <c r="Z6828"/>
    </row>
    <row r="6829" spans="26:26">
      <c r="Z6829"/>
    </row>
    <row r="6830" spans="26:26">
      <c r="Z6830"/>
    </row>
    <row r="6831" spans="26:26">
      <c r="Z6831"/>
    </row>
    <row r="6832" spans="26:26">
      <c r="Z6832"/>
    </row>
    <row r="6833" spans="26:26">
      <c r="Z6833"/>
    </row>
    <row r="6834" spans="26:26">
      <c r="Z6834"/>
    </row>
    <row r="6835" spans="26:26">
      <c r="Z6835"/>
    </row>
    <row r="6836" spans="26:26">
      <c r="Z6836"/>
    </row>
    <row r="6837" spans="26:26">
      <c r="Z6837"/>
    </row>
    <row r="6838" spans="26:26">
      <c r="Z6838"/>
    </row>
    <row r="6839" spans="26:26">
      <c r="Z6839"/>
    </row>
    <row r="6840" spans="26:26">
      <c r="Z6840"/>
    </row>
    <row r="6841" spans="26:26">
      <c r="Z6841"/>
    </row>
    <row r="6842" spans="26:26">
      <c r="Z6842"/>
    </row>
    <row r="6843" spans="26:26">
      <c r="Z6843"/>
    </row>
    <row r="6844" spans="26:26">
      <c r="Z6844"/>
    </row>
    <row r="6845" spans="26:26">
      <c r="Z6845"/>
    </row>
    <row r="6846" spans="26:26">
      <c r="Z6846"/>
    </row>
    <row r="6847" spans="26:26">
      <c r="Z6847"/>
    </row>
    <row r="6848" spans="26:26">
      <c r="Z6848"/>
    </row>
    <row r="6849" spans="26:26">
      <c r="Z6849"/>
    </row>
    <row r="6850" spans="26:26">
      <c r="Z6850"/>
    </row>
    <row r="6851" spans="26:26">
      <c r="Z6851"/>
    </row>
    <row r="6852" spans="26:26">
      <c r="Z6852"/>
    </row>
    <row r="6853" spans="26:26">
      <c r="Z6853"/>
    </row>
    <row r="6854" spans="26:26">
      <c r="Z6854"/>
    </row>
    <row r="6855" spans="26:26">
      <c r="Z6855"/>
    </row>
    <row r="6856" spans="26:26">
      <c r="Z6856"/>
    </row>
    <row r="6857" spans="26:26">
      <c r="Z6857"/>
    </row>
    <row r="6858" spans="26:26">
      <c r="Z6858"/>
    </row>
    <row r="6859" spans="26:26">
      <c r="Z6859"/>
    </row>
    <row r="6860" spans="26:26">
      <c r="Z6860"/>
    </row>
    <row r="6861" spans="26:26">
      <c r="Z6861"/>
    </row>
    <row r="6862" spans="26:26">
      <c r="Z6862"/>
    </row>
    <row r="6863" spans="26:26">
      <c r="Z6863"/>
    </row>
    <row r="6864" spans="26:26">
      <c r="Z6864"/>
    </row>
    <row r="6865" spans="26:26">
      <c r="Z6865"/>
    </row>
    <row r="6866" spans="26:26">
      <c r="Z6866"/>
    </row>
    <row r="6867" spans="26:26">
      <c r="Z6867"/>
    </row>
    <row r="6868" spans="26:26">
      <c r="Z6868"/>
    </row>
    <row r="6869" spans="26:26">
      <c r="Z6869"/>
    </row>
    <row r="6870" spans="26:26">
      <c r="Z6870"/>
    </row>
    <row r="6871" spans="26:26">
      <c r="Z6871"/>
    </row>
    <row r="6872" spans="26:26">
      <c r="Z6872"/>
    </row>
    <row r="6873" spans="26:26">
      <c r="Z6873"/>
    </row>
    <row r="6874" spans="26:26">
      <c r="Z6874"/>
    </row>
    <row r="6875" spans="26:26">
      <c r="Z6875"/>
    </row>
    <row r="6876" spans="26:26">
      <c r="Z6876"/>
    </row>
    <row r="6877" spans="26:26">
      <c r="Z6877"/>
    </row>
    <row r="6878" spans="26:26">
      <c r="Z6878"/>
    </row>
    <row r="6879" spans="26:26">
      <c r="Z6879"/>
    </row>
    <row r="6880" spans="26:26">
      <c r="Z6880"/>
    </row>
    <row r="6881" spans="26:26">
      <c r="Z6881"/>
    </row>
    <row r="6882" spans="26:26">
      <c r="Z6882"/>
    </row>
    <row r="6883" spans="26:26">
      <c r="Z6883"/>
    </row>
    <row r="6884" spans="26:26">
      <c r="Z6884"/>
    </row>
    <row r="6885" spans="26:26">
      <c r="Z6885"/>
    </row>
    <row r="6886" spans="26:26">
      <c r="Z6886"/>
    </row>
    <row r="6887" spans="26:26">
      <c r="Z6887"/>
    </row>
    <row r="6888" spans="26:26">
      <c r="Z6888"/>
    </row>
    <row r="6889" spans="26:26">
      <c r="Z6889"/>
    </row>
    <row r="6890" spans="26:26">
      <c r="Z6890"/>
    </row>
    <row r="6891" spans="26:26">
      <c r="Z6891"/>
    </row>
    <row r="6892" spans="26:26">
      <c r="Z6892"/>
    </row>
    <row r="6893" spans="26:26">
      <c r="Z6893"/>
    </row>
    <row r="6894" spans="26:26">
      <c r="Z6894"/>
    </row>
    <row r="6895" spans="26:26">
      <c r="Z6895"/>
    </row>
    <row r="6896" spans="26:26">
      <c r="Z6896"/>
    </row>
    <row r="6897" spans="26:26">
      <c r="Z6897"/>
    </row>
    <row r="6898" spans="26:26">
      <c r="Z6898"/>
    </row>
    <row r="6899" spans="26:26">
      <c r="Z6899"/>
    </row>
    <row r="6900" spans="26:26">
      <c r="Z6900"/>
    </row>
    <row r="6901" spans="26:26">
      <c r="Z6901"/>
    </row>
    <row r="6902" spans="26:26">
      <c r="Z6902"/>
    </row>
    <row r="6903" spans="26:26">
      <c r="Z6903"/>
    </row>
    <row r="6904" spans="26:26">
      <c r="Z6904"/>
    </row>
    <row r="6905" spans="26:26">
      <c r="Z6905"/>
    </row>
    <row r="6906" spans="26:26">
      <c r="Z6906"/>
    </row>
    <row r="6907" spans="26:26">
      <c r="Z6907"/>
    </row>
    <row r="6908" spans="26:26">
      <c r="Z6908"/>
    </row>
    <row r="6909" spans="26:26">
      <c r="Z6909"/>
    </row>
    <row r="6910" spans="26:26">
      <c r="Z6910"/>
    </row>
    <row r="6911" spans="26:26">
      <c r="Z6911"/>
    </row>
    <row r="6912" spans="26:26">
      <c r="Z6912"/>
    </row>
    <row r="6913" spans="26:26">
      <c r="Z6913"/>
    </row>
    <row r="6914" spans="26:26">
      <c r="Z6914"/>
    </row>
    <row r="6915" spans="26:26">
      <c r="Z6915"/>
    </row>
    <row r="6916" spans="26:26">
      <c r="Z6916"/>
    </row>
    <row r="6917" spans="26:26">
      <c r="Z6917"/>
    </row>
    <row r="6918" spans="26:26">
      <c r="Z6918"/>
    </row>
    <row r="6919" spans="26:26">
      <c r="Z6919"/>
    </row>
    <row r="6920" spans="26:26">
      <c r="Z6920"/>
    </row>
    <row r="6921" spans="26:26">
      <c r="Z6921"/>
    </row>
    <row r="6922" spans="26:26">
      <c r="Z6922"/>
    </row>
    <row r="6923" spans="26:26">
      <c r="Z6923"/>
    </row>
    <row r="6924" spans="26:26">
      <c r="Z6924"/>
    </row>
    <row r="6925" spans="26:26">
      <c r="Z6925"/>
    </row>
    <row r="6926" spans="26:26">
      <c r="Z6926"/>
    </row>
    <row r="6927" spans="26:26">
      <c r="Z6927"/>
    </row>
    <row r="6928" spans="26:26">
      <c r="Z6928"/>
    </row>
    <row r="6929" spans="26:26">
      <c r="Z6929"/>
    </row>
    <row r="6930" spans="26:26">
      <c r="Z6930"/>
    </row>
    <row r="6931" spans="26:26">
      <c r="Z6931"/>
    </row>
    <row r="6932" spans="26:26">
      <c r="Z6932"/>
    </row>
    <row r="6933" spans="26:26">
      <c r="Z6933"/>
    </row>
    <row r="6934" spans="26:26">
      <c r="Z6934"/>
    </row>
    <row r="6935" spans="26:26">
      <c r="Z6935"/>
    </row>
    <row r="6936" spans="26:26">
      <c r="Z6936"/>
    </row>
    <row r="6937" spans="26:26">
      <c r="Z6937"/>
    </row>
    <row r="6938" spans="26:26">
      <c r="Z6938"/>
    </row>
    <row r="6939" spans="26:26">
      <c r="Z6939"/>
    </row>
    <row r="6940" spans="26:26">
      <c r="Z6940"/>
    </row>
    <row r="6941" spans="26:26">
      <c r="Z6941"/>
    </row>
    <row r="6942" spans="26:26">
      <c r="Z6942"/>
    </row>
    <row r="6943" spans="26:26">
      <c r="Z6943"/>
    </row>
    <row r="6944" spans="26:26">
      <c r="Z6944"/>
    </row>
    <row r="6945" spans="26:26">
      <c r="Z6945"/>
    </row>
    <row r="6946" spans="26:26">
      <c r="Z6946"/>
    </row>
    <row r="6947" spans="26:26">
      <c r="Z6947"/>
    </row>
    <row r="6948" spans="26:26">
      <c r="Z6948"/>
    </row>
    <row r="6949" spans="26:26">
      <c r="Z6949"/>
    </row>
    <row r="6950" spans="26:26">
      <c r="Z6950"/>
    </row>
    <row r="6951" spans="26:26">
      <c r="Z6951"/>
    </row>
    <row r="6952" spans="26:26">
      <c r="Z6952"/>
    </row>
    <row r="6953" spans="26:26">
      <c r="Z6953"/>
    </row>
    <row r="6954" spans="26:26">
      <c r="Z6954"/>
    </row>
    <row r="6955" spans="26:26">
      <c r="Z6955"/>
    </row>
    <row r="6956" spans="26:26">
      <c r="Z6956"/>
    </row>
    <row r="6957" spans="26:26">
      <c r="Z6957"/>
    </row>
    <row r="6958" spans="26:26">
      <c r="Z6958"/>
    </row>
    <row r="6959" spans="26:26">
      <c r="Z6959"/>
    </row>
    <row r="6960" spans="26:26">
      <c r="Z6960"/>
    </row>
    <row r="6961" spans="26:26">
      <c r="Z6961"/>
    </row>
    <row r="6962" spans="26:26">
      <c r="Z6962"/>
    </row>
    <row r="6963" spans="26:26">
      <c r="Z6963"/>
    </row>
    <row r="6964" spans="26:26">
      <c r="Z6964"/>
    </row>
    <row r="6965" spans="26:26">
      <c r="Z6965"/>
    </row>
    <row r="6966" spans="26:26">
      <c r="Z6966"/>
    </row>
    <row r="6967" spans="26:26">
      <c r="Z6967"/>
    </row>
    <row r="6968" spans="26:26">
      <c r="Z6968"/>
    </row>
    <row r="6969" spans="26:26">
      <c r="Z6969"/>
    </row>
    <row r="6970" spans="26:26">
      <c r="Z6970"/>
    </row>
    <row r="6971" spans="26:26">
      <c r="Z6971"/>
    </row>
    <row r="6972" spans="26:26">
      <c r="Z6972"/>
    </row>
    <row r="6973" spans="26:26">
      <c r="Z6973"/>
    </row>
    <row r="6974" spans="26:26">
      <c r="Z6974"/>
    </row>
    <row r="6975" spans="26:26">
      <c r="Z6975"/>
    </row>
    <row r="6976" spans="26:26">
      <c r="Z6976"/>
    </row>
    <row r="6977" spans="26:26">
      <c r="Z6977"/>
    </row>
    <row r="6978" spans="26:26">
      <c r="Z6978"/>
    </row>
    <row r="6979" spans="26:26">
      <c r="Z6979"/>
    </row>
    <row r="6980" spans="26:26">
      <c r="Z6980"/>
    </row>
    <row r="6981" spans="26:26">
      <c r="Z6981"/>
    </row>
    <row r="6982" spans="26:26">
      <c r="Z6982"/>
    </row>
    <row r="6983" spans="26:26">
      <c r="Z6983"/>
    </row>
    <row r="6984" spans="26:26">
      <c r="Z6984"/>
    </row>
    <row r="6985" spans="26:26">
      <c r="Z6985"/>
    </row>
    <row r="6986" spans="26:26">
      <c r="Z6986"/>
    </row>
    <row r="6987" spans="26:26">
      <c r="Z6987"/>
    </row>
    <row r="6988" spans="26:26">
      <c r="Z6988"/>
    </row>
    <row r="6989" spans="26:26">
      <c r="Z6989"/>
    </row>
    <row r="6990" spans="26:26">
      <c r="Z6990"/>
    </row>
    <row r="6991" spans="26:26">
      <c r="Z6991"/>
    </row>
    <row r="6992" spans="26:26">
      <c r="Z6992"/>
    </row>
    <row r="6993" spans="26:26">
      <c r="Z6993"/>
    </row>
    <row r="6994" spans="26:26">
      <c r="Z6994"/>
    </row>
    <row r="6995" spans="26:26">
      <c r="Z6995"/>
    </row>
    <row r="6996" spans="26:26">
      <c r="Z6996"/>
    </row>
    <row r="6997" spans="26:26">
      <c r="Z6997"/>
    </row>
    <row r="6998" spans="26:26">
      <c r="Z6998"/>
    </row>
    <row r="6999" spans="26:26">
      <c r="Z6999"/>
    </row>
    <row r="7000" spans="26:26">
      <c r="Z7000"/>
    </row>
    <row r="7001" spans="26:26">
      <c r="Z7001"/>
    </row>
    <row r="7002" spans="26:26">
      <c r="Z7002"/>
    </row>
    <row r="7003" spans="26:26">
      <c r="Z7003"/>
    </row>
    <row r="7004" spans="26:26">
      <c r="Z7004"/>
    </row>
    <row r="7005" spans="26:26">
      <c r="Z7005"/>
    </row>
    <row r="7006" spans="26:26">
      <c r="Z7006"/>
    </row>
    <row r="7007" spans="26:26">
      <c r="Z7007"/>
    </row>
    <row r="7008" spans="26:26">
      <c r="Z7008"/>
    </row>
    <row r="7009" spans="26:26">
      <c r="Z7009"/>
    </row>
    <row r="7010" spans="26:26">
      <c r="Z7010"/>
    </row>
    <row r="7011" spans="26:26">
      <c r="Z7011"/>
    </row>
    <row r="7012" spans="26:26">
      <c r="Z7012"/>
    </row>
    <row r="7013" spans="26:26">
      <c r="Z7013"/>
    </row>
    <row r="7014" spans="26:26">
      <c r="Z7014"/>
    </row>
    <row r="7015" spans="26:26">
      <c r="Z7015"/>
    </row>
    <row r="7016" spans="26:26">
      <c r="Z7016"/>
    </row>
    <row r="7017" spans="26:26">
      <c r="Z7017"/>
    </row>
    <row r="7018" spans="26:26">
      <c r="Z7018"/>
    </row>
    <row r="7019" spans="26:26">
      <c r="Z7019"/>
    </row>
    <row r="7020" spans="26:26">
      <c r="Z7020"/>
    </row>
    <row r="7021" spans="26:26">
      <c r="Z7021"/>
    </row>
    <row r="7022" spans="26:26">
      <c r="Z7022"/>
    </row>
    <row r="7023" spans="26:26">
      <c r="Z7023"/>
    </row>
    <row r="7024" spans="26:26">
      <c r="Z7024"/>
    </row>
    <row r="7025" spans="26:26">
      <c r="Z7025"/>
    </row>
    <row r="7026" spans="26:26">
      <c r="Z7026"/>
    </row>
    <row r="7027" spans="26:26">
      <c r="Z7027"/>
    </row>
    <row r="7028" spans="26:26">
      <c r="Z7028"/>
    </row>
    <row r="7029" spans="26:26">
      <c r="Z7029"/>
    </row>
    <row r="7030" spans="26:26">
      <c r="Z7030"/>
    </row>
    <row r="7031" spans="26:26">
      <c r="Z7031"/>
    </row>
    <row r="7032" spans="26:26">
      <c r="Z7032"/>
    </row>
    <row r="7033" spans="26:26">
      <c r="Z7033"/>
    </row>
    <row r="7034" spans="26:26">
      <c r="Z7034"/>
    </row>
    <row r="7035" spans="26:26">
      <c r="Z7035"/>
    </row>
    <row r="7036" spans="26:26">
      <c r="Z7036"/>
    </row>
    <row r="7037" spans="26:26">
      <c r="Z7037"/>
    </row>
    <row r="7038" spans="26:26">
      <c r="Z7038"/>
    </row>
    <row r="7039" spans="26:26">
      <c r="Z7039"/>
    </row>
    <row r="7040" spans="26:26">
      <c r="Z7040"/>
    </row>
    <row r="7041" spans="26:26">
      <c r="Z7041"/>
    </row>
    <row r="7042" spans="26:26">
      <c r="Z7042"/>
    </row>
    <row r="7043" spans="26:26">
      <c r="Z7043"/>
    </row>
    <row r="7044" spans="26:26">
      <c r="Z7044"/>
    </row>
    <row r="7045" spans="26:26">
      <c r="Z7045"/>
    </row>
    <row r="7046" spans="26:26">
      <c r="Z7046"/>
    </row>
    <row r="7047" spans="26:26">
      <c r="Z7047"/>
    </row>
    <row r="7048" spans="26:26">
      <c r="Z7048"/>
    </row>
    <row r="7049" spans="26:26">
      <c r="Z7049"/>
    </row>
    <row r="7050" spans="26:26">
      <c r="Z7050"/>
    </row>
    <row r="7051" spans="26:26">
      <c r="Z7051"/>
    </row>
    <row r="7052" spans="26:26">
      <c r="Z7052"/>
    </row>
    <row r="7053" spans="26:26">
      <c r="Z7053"/>
    </row>
    <row r="7054" spans="26:26">
      <c r="Z7054"/>
    </row>
    <row r="7055" spans="26:26">
      <c r="Z7055"/>
    </row>
    <row r="7056" spans="26:26">
      <c r="Z7056"/>
    </row>
    <row r="7057" spans="26:26">
      <c r="Z7057"/>
    </row>
    <row r="7058" spans="26:26">
      <c r="Z7058"/>
    </row>
    <row r="7059" spans="26:26">
      <c r="Z7059"/>
    </row>
    <row r="7060" spans="26:26">
      <c r="Z7060"/>
    </row>
    <row r="7061" spans="26:26">
      <c r="Z7061"/>
    </row>
    <row r="7062" spans="26:26">
      <c r="Z7062"/>
    </row>
    <row r="7063" spans="26:26">
      <c r="Z7063"/>
    </row>
    <row r="7064" spans="26:26">
      <c r="Z7064"/>
    </row>
    <row r="7065" spans="26:26">
      <c r="Z7065"/>
    </row>
    <row r="7066" spans="26:26">
      <c r="Z7066"/>
    </row>
    <row r="7067" spans="26:26">
      <c r="Z7067"/>
    </row>
    <row r="7068" spans="26:26">
      <c r="Z7068"/>
    </row>
    <row r="7069" spans="26:26">
      <c r="Z7069"/>
    </row>
    <row r="7070" spans="26:26">
      <c r="Z7070"/>
    </row>
    <row r="7071" spans="26:26">
      <c r="Z7071"/>
    </row>
    <row r="7072" spans="26:26">
      <c r="Z7072"/>
    </row>
    <row r="7073" spans="26:26">
      <c r="Z7073"/>
    </row>
    <row r="7074" spans="26:26">
      <c r="Z7074"/>
    </row>
    <row r="7075" spans="26:26">
      <c r="Z7075"/>
    </row>
    <row r="7076" spans="26:26">
      <c r="Z7076"/>
    </row>
    <row r="7077" spans="26:26">
      <c r="Z7077"/>
    </row>
    <row r="7078" spans="26:26">
      <c r="Z7078"/>
    </row>
    <row r="7079" spans="26:26">
      <c r="Z7079"/>
    </row>
    <row r="7080" spans="26:26">
      <c r="Z7080"/>
    </row>
    <row r="7081" spans="26:26">
      <c r="Z7081"/>
    </row>
    <row r="7082" spans="26:26">
      <c r="Z7082"/>
    </row>
    <row r="7083" spans="26:26">
      <c r="Z7083"/>
    </row>
    <row r="7084" spans="26:26">
      <c r="Z7084"/>
    </row>
    <row r="7085" spans="26:26">
      <c r="Z7085"/>
    </row>
    <row r="7086" spans="26:26">
      <c r="Z7086"/>
    </row>
    <row r="7087" spans="26:26">
      <c r="Z7087"/>
    </row>
    <row r="7088" spans="26:26">
      <c r="Z7088"/>
    </row>
    <row r="7089" spans="26:26">
      <c r="Z7089"/>
    </row>
    <row r="7090" spans="26:26">
      <c r="Z7090"/>
    </row>
    <row r="7091" spans="26:26">
      <c r="Z7091"/>
    </row>
    <row r="7092" spans="26:26">
      <c r="Z7092"/>
    </row>
    <row r="7093" spans="26:26">
      <c r="Z7093"/>
    </row>
    <row r="7094" spans="26:26">
      <c r="Z7094"/>
    </row>
    <row r="7095" spans="26:26">
      <c r="Z7095"/>
    </row>
    <row r="7096" spans="26:26">
      <c r="Z7096"/>
    </row>
    <row r="7097" spans="26:26">
      <c r="Z7097"/>
    </row>
    <row r="7098" spans="26:26">
      <c r="Z7098"/>
    </row>
    <row r="7099" spans="26:26">
      <c r="Z7099"/>
    </row>
    <row r="7100" spans="26:26">
      <c r="Z7100"/>
    </row>
    <row r="7101" spans="26:26">
      <c r="Z7101"/>
    </row>
    <row r="7102" spans="26:26">
      <c r="Z7102"/>
    </row>
    <row r="7103" spans="26:26">
      <c r="Z7103"/>
    </row>
    <row r="7104" spans="26:26">
      <c r="Z7104"/>
    </row>
    <row r="7105" spans="26:26">
      <c r="Z7105"/>
    </row>
    <row r="7106" spans="26:26">
      <c r="Z7106"/>
    </row>
    <row r="7107" spans="26:26">
      <c r="Z7107"/>
    </row>
    <row r="7108" spans="26:26">
      <c r="Z7108"/>
    </row>
    <row r="7109" spans="26:26">
      <c r="Z7109"/>
    </row>
    <row r="7110" spans="26:26">
      <c r="Z7110"/>
    </row>
    <row r="7111" spans="26:26">
      <c r="Z7111"/>
    </row>
    <row r="7112" spans="26:26">
      <c r="Z7112"/>
    </row>
    <row r="7113" spans="26:26">
      <c r="Z7113"/>
    </row>
    <row r="7114" spans="26:26">
      <c r="Z7114"/>
    </row>
    <row r="7115" spans="26:26">
      <c r="Z7115"/>
    </row>
    <row r="7116" spans="26:26">
      <c r="Z7116"/>
    </row>
    <row r="7117" spans="26:26">
      <c r="Z7117"/>
    </row>
    <row r="7118" spans="26:26">
      <c r="Z7118"/>
    </row>
    <row r="7119" spans="26:26">
      <c r="Z7119"/>
    </row>
    <row r="7120" spans="26:26">
      <c r="Z7120"/>
    </row>
    <row r="7121" spans="26:26">
      <c r="Z7121"/>
    </row>
    <row r="7122" spans="26:26">
      <c r="Z7122"/>
    </row>
    <row r="7123" spans="26:26">
      <c r="Z7123"/>
    </row>
    <row r="7124" spans="26:26">
      <c r="Z7124"/>
    </row>
    <row r="7125" spans="26:26">
      <c r="Z7125"/>
    </row>
    <row r="7126" spans="26:26">
      <c r="Z7126"/>
    </row>
    <row r="7127" spans="26:26">
      <c r="Z7127"/>
    </row>
    <row r="7128" spans="26:26">
      <c r="Z7128"/>
    </row>
    <row r="7129" spans="26:26">
      <c r="Z7129"/>
    </row>
    <row r="7130" spans="26:26">
      <c r="Z7130"/>
    </row>
    <row r="7131" spans="26:26">
      <c r="Z7131"/>
    </row>
    <row r="7132" spans="26:26">
      <c r="Z7132"/>
    </row>
    <row r="7133" spans="26:26">
      <c r="Z7133"/>
    </row>
    <row r="7134" spans="26:26">
      <c r="Z7134"/>
    </row>
    <row r="7135" spans="26:26">
      <c r="Z7135"/>
    </row>
    <row r="7136" spans="26:26">
      <c r="Z7136"/>
    </row>
    <row r="7137" spans="26:26">
      <c r="Z7137"/>
    </row>
    <row r="7138" spans="26:26">
      <c r="Z7138"/>
    </row>
    <row r="7139" spans="26:26">
      <c r="Z7139"/>
    </row>
    <row r="7140" spans="26:26">
      <c r="Z7140"/>
    </row>
    <row r="7141" spans="26:26">
      <c r="Z7141"/>
    </row>
    <row r="7142" spans="26:26">
      <c r="Z7142"/>
    </row>
    <row r="7143" spans="26:26">
      <c r="Z7143"/>
    </row>
    <row r="7144" spans="26:26">
      <c r="Z7144"/>
    </row>
    <row r="7145" spans="26:26">
      <c r="Z7145"/>
    </row>
    <row r="7146" spans="26:26">
      <c r="Z7146"/>
    </row>
    <row r="7147" spans="26:26">
      <c r="Z7147"/>
    </row>
    <row r="7148" spans="26:26">
      <c r="Z7148"/>
    </row>
    <row r="7149" spans="26:26">
      <c r="Z7149"/>
    </row>
    <row r="7150" spans="26:26">
      <c r="Z7150"/>
    </row>
    <row r="7151" spans="26:26">
      <c r="Z7151"/>
    </row>
    <row r="7152" spans="26:26">
      <c r="Z7152"/>
    </row>
    <row r="7153" spans="26:26">
      <c r="Z7153"/>
    </row>
    <row r="7154" spans="26:26">
      <c r="Z7154"/>
    </row>
    <row r="7155" spans="26:26">
      <c r="Z7155"/>
    </row>
    <row r="7156" spans="26:26">
      <c r="Z7156"/>
    </row>
    <row r="7157" spans="26:26">
      <c r="Z7157"/>
    </row>
    <row r="7158" spans="26:26">
      <c r="Z7158"/>
    </row>
    <row r="7159" spans="26:26">
      <c r="Z7159"/>
    </row>
    <row r="7160" spans="26:26">
      <c r="Z7160"/>
    </row>
    <row r="7161" spans="26:26">
      <c r="Z7161"/>
    </row>
    <row r="7162" spans="26:26">
      <c r="Z7162"/>
    </row>
    <row r="7163" spans="26:26">
      <c r="Z7163"/>
    </row>
    <row r="7164" spans="26:26">
      <c r="Z7164"/>
    </row>
    <row r="7165" spans="26:26">
      <c r="Z7165"/>
    </row>
    <row r="7166" spans="26:26">
      <c r="Z7166"/>
    </row>
    <row r="7167" spans="26:26">
      <c r="Z7167"/>
    </row>
    <row r="7168" spans="26:26">
      <c r="Z7168"/>
    </row>
    <row r="7169" spans="26:26">
      <c r="Z7169"/>
    </row>
    <row r="7170" spans="26:26">
      <c r="Z7170"/>
    </row>
    <row r="7171" spans="26:26">
      <c r="Z7171"/>
    </row>
    <row r="7172" spans="26:26">
      <c r="Z7172"/>
    </row>
    <row r="7173" spans="26:26">
      <c r="Z7173"/>
    </row>
    <row r="7174" spans="26:26">
      <c r="Z7174"/>
    </row>
    <row r="7175" spans="26:26">
      <c r="Z7175"/>
    </row>
    <row r="7176" spans="26:26">
      <c r="Z7176"/>
    </row>
    <row r="7177" spans="26:26">
      <c r="Z7177"/>
    </row>
    <row r="7178" spans="26:26">
      <c r="Z7178"/>
    </row>
    <row r="7179" spans="26:26">
      <c r="Z7179"/>
    </row>
    <row r="7180" spans="26:26">
      <c r="Z7180"/>
    </row>
    <row r="7181" spans="26:26">
      <c r="Z7181"/>
    </row>
    <row r="7182" spans="26:26">
      <c r="Z7182"/>
    </row>
    <row r="7183" spans="26:26">
      <c r="Z7183"/>
    </row>
    <row r="7184" spans="26:26">
      <c r="Z7184"/>
    </row>
    <row r="7185" spans="26:26">
      <c r="Z7185"/>
    </row>
    <row r="7186" spans="26:26">
      <c r="Z7186"/>
    </row>
    <row r="7187" spans="26:26">
      <c r="Z7187"/>
    </row>
    <row r="7188" spans="26:26">
      <c r="Z7188"/>
    </row>
    <row r="7189" spans="26:26">
      <c r="Z7189"/>
    </row>
    <row r="7190" spans="26:26">
      <c r="Z7190"/>
    </row>
    <row r="7191" spans="26:26">
      <c r="Z7191"/>
    </row>
    <row r="7192" spans="26:26">
      <c r="Z7192"/>
    </row>
    <row r="7193" spans="26:26">
      <c r="Z7193"/>
    </row>
    <row r="7194" spans="26:26">
      <c r="Z7194"/>
    </row>
    <row r="7195" spans="26:26">
      <c r="Z7195"/>
    </row>
    <row r="7196" spans="26:26">
      <c r="Z7196"/>
    </row>
    <row r="7197" spans="26:26">
      <c r="Z7197"/>
    </row>
    <row r="7198" spans="26:26">
      <c r="Z7198"/>
    </row>
    <row r="7199" spans="26:26">
      <c r="Z7199"/>
    </row>
    <row r="7200" spans="26:26">
      <c r="Z7200"/>
    </row>
    <row r="7201" spans="26:26">
      <c r="Z7201"/>
    </row>
    <row r="7202" spans="26:26">
      <c r="Z7202"/>
    </row>
    <row r="7203" spans="26:26">
      <c r="Z7203"/>
    </row>
    <row r="7204" spans="26:26">
      <c r="Z7204"/>
    </row>
    <row r="7205" spans="26:26">
      <c r="Z7205"/>
    </row>
    <row r="7206" spans="26:26">
      <c r="Z7206"/>
    </row>
    <row r="7207" spans="26:26">
      <c r="Z7207"/>
    </row>
    <row r="7208" spans="26:26">
      <c r="Z7208"/>
    </row>
    <row r="7209" spans="26:26">
      <c r="Z7209"/>
    </row>
    <row r="7210" spans="26:26">
      <c r="Z7210"/>
    </row>
    <row r="7211" spans="26:26">
      <c r="Z7211"/>
    </row>
    <row r="7212" spans="26:26">
      <c r="Z7212"/>
    </row>
    <row r="7213" spans="26:26">
      <c r="Z7213"/>
    </row>
    <row r="7214" spans="26:26">
      <c r="Z7214"/>
    </row>
    <row r="7215" spans="26:26">
      <c r="Z7215"/>
    </row>
    <row r="7216" spans="26:26">
      <c r="Z7216"/>
    </row>
    <row r="7217" spans="26:26">
      <c r="Z7217"/>
    </row>
    <row r="7218" spans="26:26">
      <c r="Z7218"/>
    </row>
    <row r="7219" spans="26:26">
      <c r="Z7219"/>
    </row>
    <row r="7220" spans="26:26">
      <c r="Z7220"/>
    </row>
    <row r="7221" spans="26:26">
      <c r="Z7221"/>
    </row>
    <row r="7222" spans="26:26">
      <c r="Z7222"/>
    </row>
    <row r="7223" spans="26:26">
      <c r="Z7223"/>
    </row>
    <row r="7224" spans="26:26">
      <c r="Z7224"/>
    </row>
    <row r="7225" spans="26:26">
      <c r="Z7225"/>
    </row>
    <row r="7226" spans="26:26">
      <c r="Z7226"/>
    </row>
    <row r="7227" spans="26:26">
      <c r="Z7227"/>
    </row>
    <row r="7228" spans="26:26">
      <c r="Z7228"/>
    </row>
    <row r="7229" spans="26:26">
      <c r="Z7229"/>
    </row>
    <row r="7230" spans="26:26">
      <c r="Z7230"/>
    </row>
    <row r="7231" spans="26:26">
      <c r="Z7231"/>
    </row>
    <row r="7232" spans="26:26">
      <c r="Z7232"/>
    </row>
    <row r="7233" spans="26:26">
      <c r="Z7233"/>
    </row>
    <row r="7234" spans="26:26">
      <c r="Z7234"/>
    </row>
    <row r="7235" spans="26:26">
      <c r="Z7235"/>
    </row>
    <row r="7236" spans="26:26">
      <c r="Z7236"/>
    </row>
    <row r="7237" spans="26:26">
      <c r="Z7237"/>
    </row>
    <row r="7238" spans="26:26">
      <c r="Z7238"/>
    </row>
    <row r="7239" spans="26:26">
      <c r="Z7239"/>
    </row>
    <row r="7240" spans="26:26">
      <c r="Z7240"/>
    </row>
    <row r="7241" spans="26:26">
      <c r="Z7241"/>
    </row>
    <row r="7242" spans="26:26">
      <c r="Z7242"/>
    </row>
    <row r="7243" spans="26:26">
      <c r="Z7243"/>
    </row>
    <row r="7244" spans="26:26">
      <c r="Z7244"/>
    </row>
    <row r="7245" spans="26:26">
      <c r="Z7245"/>
    </row>
    <row r="7246" spans="26:26">
      <c r="Z7246"/>
    </row>
    <row r="7247" spans="26:26">
      <c r="Z7247"/>
    </row>
    <row r="7248" spans="26:26">
      <c r="Z7248"/>
    </row>
    <row r="7249" spans="26:26">
      <c r="Z7249"/>
    </row>
    <row r="7250" spans="26:26">
      <c r="Z7250"/>
    </row>
    <row r="7251" spans="26:26">
      <c r="Z7251"/>
    </row>
    <row r="7252" spans="26:26">
      <c r="Z7252"/>
    </row>
    <row r="7253" spans="26:26">
      <c r="Z7253"/>
    </row>
    <row r="7254" spans="26:26">
      <c r="Z7254"/>
    </row>
    <row r="7255" spans="26:26">
      <c r="Z7255"/>
    </row>
    <row r="7256" spans="26:26">
      <c r="Z7256"/>
    </row>
    <row r="7257" spans="26:26">
      <c r="Z7257"/>
    </row>
    <row r="7258" spans="26:26">
      <c r="Z7258"/>
    </row>
    <row r="7259" spans="26:26">
      <c r="Z7259"/>
    </row>
    <row r="7260" spans="26:26">
      <c r="Z7260"/>
    </row>
    <row r="7261" spans="26:26">
      <c r="Z7261"/>
    </row>
    <row r="7262" spans="26:26">
      <c r="Z7262"/>
    </row>
    <row r="7263" spans="26:26">
      <c r="Z7263"/>
    </row>
    <row r="7264" spans="26:26">
      <c r="Z7264"/>
    </row>
    <row r="7265" spans="26:26">
      <c r="Z7265"/>
    </row>
    <row r="7266" spans="26:26">
      <c r="Z7266"/>
    </row>
    <row r="7267" spans="26:26">
      <c r="Z7267"/>
    </row>
    <row r="7268" spans="26:26">
      <c r="Z7268"/>
    </row>
    <row r="7269" spans="26:26">
      <c r="Z7269"/>
    </row>
    <row r="7270" spans="26:26">
      <c r="Z7270"/>
    </row>
    <row r="7271" spans="26:26">
      <c r="Z7271"/>
    </row>
    <row r="7272" spans="26:26">
      <c r="Z7272"/>
    </row>
    <row r="7273" spans="26:26">
      <c r="Z7273"/>
    </row>
    <row r="7274" spans="26:26">
      <c r="Z7274"/>
    </row>
    <row r="7275" spans="26:26">
      <c r="Z7275"/>
    </row>
    <row r="7276" spans="26:26">
      <c r="Z7276"/>
    </row>
    <row r="7277" spans="26:26">
      <c r="Z7277"/>
    </row>
    <row r="7278" spans="26:26">
      <c r="Z7278"/>
    </row>
    <row r="7279" spans="26:26">
      <c r="Z7279"/>
    </row>
    <row r="7280" spans="26:26">
      <c r="Z7280"/>
    </row>
    <row r="7281" spans="26:26">
      <c r="Z7281"/>
    </row>
    <row r="7282" spans="26:26">
      <c r="Z7282"/>
    </row>
    <row r="7283" spans="26:26">
      <c r="Z7283"/>
    </row>
    <row r="7284" spans="26:26">
      <c r="Z7284"/>
    </row>
    <row r="7285" spans="26:26">
      <c r="Z7285"/>
    </row>
    <row r="7286" spans="26:26">
      <c r="Z7286"/>
    </row>
    <row r="7287" spans="26:26">
      <c r="Z7287"/>
    </row>
    <row r="7288" spans="26:26">
      <c r="Z7288"/>
    </row>
    <row r="7289" spans="26:26">
      <c r="Z7289"/>
    </row>
    <row r="7290" spans="26:26">
      <c r="Z7290"/>
    </row>
    <row r="7291" spans="26:26">
      <c r="Z7291"/>
    </row>
    <row r="7292" spans="26:26">
      <c r="Z7292"/>
    </row>
    <row r="7293" spans="26:26">
      <c r="Z7293"/>
    </row>
    <row r="7294" spans="26:26">
      <c r="Z7294"/>
    </row>
    <row r="7295" spans="26:26">
      <c r="Z7295"/>
    </row>
    <row r="7296" spans="26:26">
      <c r="Z7296"/>
    </row>
    <row r="7297" spans="26:26">
      <c r="Z7297"/>
    </row>
    <row r="7298" spans="26:26">
      <c r="Z7298"/>
    </row>
    <row r="7299" spans="26:26">
      <c r="Z7299"/>
    </row>
    <row r="7300" spans="26:26">
      <c r="Z7300"/>
    </row>
    <row r="7301" spans="26:26">
      <c r="Z7301"/>
    </row>
    <row r="7302" spans="26:26">
      <c r="Z7302"/>
    </row>
    <row r="7303" spans="26:26">
      <c r="Z7303"/>
    </row>
    <row r="7304" spans="26:26">
      <c r="Z7304"/>
    </row>
    <row r="7305" spans="26:26">
      <c r="Z7305"/>
    </row>
    <row r="7306" spans="26:26">
      <c r="Z7306"/>
    </row>
    <row r="7307" spans="26:26">
      <c r="Z7307"/>
    </row>
    <row r="7308" spans="26:26">
      <c r="Z7308"/>
    </row>
    <row r="7309" spans="26:26">
      <c r="Z7309"/>
    </row>
    <row r="7310" spans="26:26">
      <c r="Z7310"/>
    </row>
    <row r="7311" spans="26:26">
      <c r="Z7311"/>
    </row>
    <row r="7312" spans="26:26">
      <c r="Z7312"/>
    </row>
    <row r="7313" spans="26:26">
      <c r="Z7313"/>
    </row>
    <row r="7314" spans="26:26">
      <c r="Z7314"/>
    </row>
    <row r="7315" spans="26:26">
      <c r="Z7315"/>
    </row>
    <row r="7316" spans="26:26">
      <c r="Z7316"/>
    </row>
    <row r="7317" spans="26:26">
      <c r="Z7317"/>
    </row>
    <row r="7318" spans="26:26">
      <c r="Z7318"/>
    </row>
    <row r="7319" spans="26:26">
      <c r="Z7319"/>
    </row>
    <row r="7320" spans="26:26">
      <c r="Z7320"/>
    </row>
    <row r="7321" spans="26:26">
      <c r="Z7321"/>
    </row>
    <row r="7322" spans="26:26">
      <c r="Z7322"/>
    </row>
    <row r="7323" spans="26:26">
      <c r="Z7323"/>
    </row>
    <row r="7324" spans="26:26">
      <c r="Z7324"/>
    </row>
    <row r="7325" spans="26:26">
      <c r="Z7325"/>
    </row>
    <row r="7326" spans="26:26">
      <c r="Z7326"/>
    </row>
    <row r="7327" spans="26:26">
      <c r="Z7327"/>
    </row>
    <row r="7328" spans="26:26">
      <c r="Z7328"/>
    </row>
    <row r="7329" spans="26:26">
      <c r="Z7329"/>
    </row>
    <row r="7330" spans="26:26">
      <c r="Z7330"/>
    </row>
    <row r="7331" spans="26:26">
      <c r="Z7331"/>
    </row>
    <row r="7332" spans="26:26">
      <c r="Z7332"/>
    </row>
    <row r="7333" spans="26:26">
      <c r="Z7333"/>
    </row>
    <row r="7334" spans="26:26">
      <c r="Z7334"/>
    </row>
    <row r="7335" spans="26:26">
      <c r="Z7335"/>
    </row>
    <row r="7336" spans="26:26">
      <c r="Z7336"/>
    </row>
    <row r="7337" spans="26:26">
      <c r="Z7337"/>
    </row>
    <row r="7338" spans="26:26">
      <c r="Z7338"/>
    </row>
    <row r="7339" spans="26:26">
      <c r="Z7339"/>
    </row>
    <row r="7340" spans="26:26">
      <c r="Z7340"/>
    </row>
    <row r="7341" spans="26:26">
      <c r="Z7341"/>
    </row>
    <row r="7342" spans="26:26">
      <c r="Z7342"/>
    </row>
    <row r="7343" spans="26:26">
      <c r="Z7343"/>
    </row>
    <row r="7344" spans="26:26">
      <c r="Z7344"/>
    </row>
    <row r="7345" spans="26:26">
      <c r="Z7345"/>
    </row>
    <row r="7346" spans="26:26">
      <c r="Z7346"/>
    </row>
    <row r="7347" spans="26:26">
      <c r="Z7347"/>
    </row>
    <row r="7348" spans="26:26">
      <c r="Z7348"/>
    </row>
    <row r="7349" spans="26:26">
      <c r="Z7349"/>
    </row>
    <row r="7350" spans="26:26">
      <c r="Z7350"/>
    </row>
    <row r="7351" spans="26:26">
      <c r="Z7351"/>
    </row>
    <row r="7352" spans="26:26">
      <c r="Z7352"/>
    </row>
    <row r="7353" spans="26:26">
      <c r="Z7353"/>
    </row>
    <row r="7354" spans="26:26">
      <c r="Z7354"/>
    </row>
    <row r="7355" spans="26:26">
      <c r="Z7355"/>
    </row>
    <row r="7356" spans="26:26">
      <c r="Z7356"/>
    </row>
    <row r="7357" spans="26:26">
      <c r="Z7357"/>
    </row>
    <row r="7358" spans="26:26">
      <c r="Z7358"/>
    </row>
    <row r="7359" spans="26:26">
      <c r="Z7359"/>
    </row>
    <row r="7360" spans="26:26">
      <c r="Z7360"/>
    </row>
    <row r="7361" spans="26:26">
      <c r="Z7361"/>
    </row>
    <row r="7362" spans="26:26">
      <c r="Z7362"/>
    </row>
    <row r="7363" spans="26:26">
      <c r="Z7363"/>
    </row>
    <row r="7364" spans="26:26">
      <c r="Z7364"/>
    </row>
    <row r="7365" spans="26:26">
      <c r="Z7365"/>
    </row>
    <row r="7366" spans="26:26">
      <c r="Z7366"/>
    </row>
    <row r="7367" spans="26:26">
      <c r="Z7367"/>
    </row>
    <row r="7368" spans="26:26">
      <c r="Z7368"/>
    </row>
    <row r="7369" spans="26:26">
      <c r="Z7369"/>
    </row>
    <row r="7370" spans="26:26">
      <c r="Z7370"/>
    </row>
    <row r="7371" spans="26:26">
      <c r="Z7371"/>
    </row>
    <row r="7372" spans="26:26">
      <c r="Z7372"/>
    </row>
    <row r="7373" spans="26:26">
      <c r="Z7373"/>
    </row>
    <row r="7374" spans="26:26">
      <c r="Z7374"/>
    </row>
    <row r="7375" spans="26:26">
      <c r="Z7375"/>
    </row>
    <row r="7376" spans="26:26">
      <c r="Z7376"/>
    </row>
    <row r="7377" spans="26:26">
      <c r="Z7377"/>
    </row>
    <row r="7378" spans="26:26">
      <c r="Z7378"/>
    </row>
    <row r="7379" spans="26:26">
      <c r="Z7379"/>
    </row>
    <row r="7380" spans="26:26">
      <c r="Z7380"/>
    </row>
    <row r="7381" spans="26:26">
      <c r="Z7381"/>
    </row>
    <row r="7382" spans="26:26">
      <c r="Z7382"/>
    </row>
    <row r="7383" spans="26:26">
      <c r="Z7383"/>
    </row>
    <row r="7384" spans="26:26">
      <c r="Z7384"/>
    </row>
    <row r="7385" spans="26:26">
      <c r="Z7385"/>
    </row>
    <row r="7386" spans="26:26">
      <c r="Z7386"/>
    </row>
    <row r="7387" spans="26:26">
      <c r="Z7387"/>
    </row>
    <row r="7388" spans="26:26">
      <c r="Z7388"/>
    </row>
    <row r="7389" spans="26:26">
      <c r="Z7389"/>
    </row>
    <row r="7390" spans="26:26">
      <c r="Z7390"/>
    </row>
    <row r="7391" spans="26:26">
      <c r="Z7391"/>
    </row>
    <row r="7392" spans="26:26">
      <c r="Z7392"/>
    </row>
    <row r="7393" spans="26:26">
      <c r="Z7393"/>
    </row>
    <row r="7394" spans="26:26">
      <c r="Z7394"/>
    </row>
    <row r="7395" spans="26:26">
      <c r="Z7395"/>
    </row>
    <row r="7396" spans="26:26">
      <c r="Z7396"/>
    </row>
    <row r="7397" spans="26:26">
      <c r="Z7397"/>
    </row>
    <row r="7398" spans="26:26">
      <c r="Z7398"/>
    </row>
    <row r="7399" spans="26:26">
      <c r="Z7399"/>
    </row>
    <row r="7400" spans="26:26">
      <c r="Z7400"/>
    </row>
    <row r="7401" spans="26:26">
      <c r="Z7401"/>
    </row>
    <row r="7402" spans="26:26">
      <c r="Z7402"/>
    </row>
    <row r="7403" spans="26:26">
      <c r="Z7403"/>
    </row>
    <row r="7404" spans="26:26">
      <c r="Z7404"/>
    </row>
    <row r="7405" spans="26:26">
      <c r="Z7405"/>
    </row>
    <row r="7406" spans="26:26">
      <c r="Z7406"/>
    </row>
    <row r="7407" spans="26:26">
      <c r="Z7407"/>
    </row>
    <row r="7408" spans="26:26">
      <c r="Z7408"/>
    </row>
    <row r="7409" spans="26:26">
      <c r="Z7409"/>
    </row>
    <row r="7410" spans="26:26">
      <c r="Z7410"/>
    </row>
    <row r="7411" spans="26:26">
      <c r="Z7411"/>
    </row>
    <row r="7412" spans="26:26">
      <c r="Z7412"/>
    </row>
    <row r="7413" spans="26:26">
      <c r="Z7413"/>
    </row>
    <row r="7414" spans="26:26">
      <c r="Z7414"/>
    </row>
    <row r="7415" spans="26:26">
      <c r="Z7415"/>
    </row>
    <row r="7416" spans="26:26">
      <c r="Z7416"/>
    </row>
    <row r="7417" spans="26:26">
      <c r="Z7417"/>
    </row>
    <row r="7418" spans="26:26">
      <c r="Z7418"/>
    </row>
    <row r="7419" spans="26:26">
      <c r="Z7419"/>
    </row>
    <row r="7420" spans="26:26">
      <c r="Z7420"/>
    </row>
    <row r="7421" spans="26:26">
      <c r="Z7421"/>
    </row>
    <row r="7422" spans="26:26">
      <c r="Z7422"/>
    </row>
    <row r="7423" spans="26:26">
      <c r="Z7423"/>
    </row>
    <row r="7424" spans="26:26">
      <c r="Z7424"/>
    </row>
    <row r="7425" spans="26:26">
      <c r="Z7425"/>
    </row>
    <row r="7426" spans="26:26">
      <c r="Z7426"/>
    </row>
    <row r="7427" spans="26:26">
      <c r="Z7427"/>
    </row>
    <row r="7428" spans="26:26">
      <c r="Z7428"/>
    </row>
    <row r="7429" spans="26:26">
      <c r="Z7429"/>
    </row>
    <row r="7430" spans="26:26">
      <c r="Z7430"/>
    </row>
    <row r="7431" spans="26:26">
      <c r="Z7431"/>
    </row>
    <row r="7432" spans="26:26">
      <c r="Z7432"/>
    </row>
    <row r="7433" spans="26:26">
      <c r="Z7433"/>
    </row>
    <row r="7434" spans="26:26">
      <c r="Z7434"/>
    </row>
    <row r="7435" spans="26:26">
      <c r="Z7435"/>
    </row>
    <row r="7436" spans="26:26">
      <c r="Z7436"/>
    </row>
    <row r="7437" spans="26:26">
      <c r="Z7437"/>
    </row>
    <row r="7438" spans="26:26">
      <c r="Z7438"/>
    </row>
    <row r="7439" spans="26:26">
      <c r="Z7439"/>
    </row>
    <row r="7440" spans="26:26">
      <c r="Z7440"/>
    </row>
    <row r="7441" spans="26:26">
      <c r="Z7441"/>
    </row>
    <row r="7442" spans="26:26">
      <c r="Z7442"/>
    </row>
    <row r="7443" spans="26:26">
      <c r="Z7443"/>
    </row>
    <row r="7444" spans="26:26">
      <c r="Z7444"/>
    </row>
    <row r="7445" spans="26:26">
      <c r="Z7445"/>
    </row>
    <row r="7446" spans="26:26">
      <c r="Z7446"/>
    </row>
    <row r="7447" spans="26:26">
      <c r="Z7447"/>
    </row>
    <row r="7448" spans="26:26">
      <c r="Z7448"/>
    </row>
    <row r="7449" spans="26:26">
      <c r="Z7449"/>
    </row>
    <row r="7450" spans="26:26">
      <c r="Z7450"/>
    </row>
    <row r="7451" spans="26:26">
      <c r="Z7451"/>
    </row>
    <row r="7452" spans="26:26">
      <c r="Z7452"/>
    </row>
    <row r="7453" spans="26:26">
      <c r="Z7453"/>
    </row>
    <row r="7454" spans="26:26">
      <c r="Z7454"/>
    </row>
    <row r="7455" spans="26:26">
      <c r="Z7455"/>
    </row>
    <row r="7456" spans="26:26">
      <c r="Z7456"/>
    </row>
    <row r="7457" spans="26:26">
      <c r="Z7457"/>
    </row>
    <row r="7458" spans="26:26">
      <c r="Z7458"/>
    </row>
    <row r="7459" spans="26:26">
      <c r="Z7459"/>
    </row>
    <row r="7460" spans="26:26">
      <c r="Z7460"/>
    </row>
    <row r="7461" spans="26:26">
      <c r="Z7461"/>
    </row>
    <row r="7462" spans="26:26">
      <c r="Z7462"/>
    </row>
    <row r="7463" spans="26:26">
      <c r="Z7463"/>
    </row>
    <row r="7464" spans="26:26">
      <c r="Z7464"/>
    </row>
    <row r="7465" spans="26:26">
      <c r="Z7465"/>
    </row>
    <row r="7466" spans="26:26">
      <c r="Z7466"/>
    </row>
    <row r="7467" spans="26:26">
      <c r="Z7467"/>
    </row>
    <row r="7468" spans="26:26">
      <c r="Z7468"/>
    </row>
    <row r="7469" spans="26:26">
      <c r="Z7469"/>
    </row>
    <row r="7470" spans="26:26">
      <c r="Z7470"/>
    </row>
    <row r="7471" spans="26:26">
      <c r="Z7471"/>
    </row>
    <row r="7472" spans="26:26">
      <c r="Z7472"/>
    </row>
    <row r="7473" spans="26:26">
      <c r="Z7473"/>
    </row>
    <row r="7474" spans="26:26">
      <c r="Z7474"/>
    </row>
    <row r="7475" spans="26:26">
      <c r="Z7475"/>
    </row>
    <row r="7476" spans="26:26">
      <c r="Z7476"/>
    </row>
    <row r="7477" spans="26:26">
      <c r="Z7477"/>
    </row>
    <row r="7478" spans="26:26">
      <c r="Z7478"/>
    </row>
    <row r="7479" spans="26:26">
      <c r="Z7479"/>
    </row>
    <row r="7480" spans="26:26">
      <c r="Z7480"/>
    </row>
    <row r="7481" spans="26:26">
      <c r="Z7481"/>
    </row>
    <row r="7482" spans="26:26">
      <c r="Z7482"/>
    </row>
    <row r="7483" spans="26:26">
      <c r="Z7483"/>
    </row>
    <row r="7484" spans="26:26">
      <c r="Z7484"/>
    </row>
    <row r="7485" spans="26:26">
      <c r="Z7485"/>
    </row>
    <row r="7486" spans="26:26">
      <c r="Z7486"/>
    </row>
    <row r="7487" spans="26:26">
      <c r="Z7487"/>
    </row>
    <row r="7488" spans="26:26">
      <c r="Z7488"/>
    </row>
    <row r="7489" spans="26:26">
      <c r="Z7489"/>
    </row>
    <row r="7490" spans="26:26">
      <c r="Z7490"/>
    </row>
    <row r="7491" spans="26:26">
      <c r="Z7491"/>
    </row>
    <row r="7492" spans="26:26">
      <c r="Z7492"/>
    </row>
    <row r="7493" spans="26:26">
      <c r="Z7493"/>
    </row>
    <row r="7494" spans="26:26">
      <c r="Z7494"/>
    </row>
    <row r="7495" spans="26:26">
      <c r="Z7495"/>
    </row>
    <row r="7496" spans="26:26">
      <c r="Z7496"/>
    </row>
    <row r="7497" spans="26:26">
      <c r="Z7497"/>
    </row>
    <row r="7498" spans="26:26">
      <c r="Z7498"/>
    </row>
    <row r="7499" spans="26:26">
      <c r="Z7499"/>
    </row>
    <row r="7500" spans="26:26">
      <c r="Z7500"/>
    </row>
    <row r="7501" spans="26:26">
      <c r="Z7501"/>
    </row>
    <row r="7502" spans="26:26">
      <c r="Z7502"/>
    </row>
    <row r="7503" spans="26:26">
      <c r="Z7503"/>
    </row>
    <row r="7504" spans="26:26">
      <c r="Z7504"/>
    </row>
    <row r="7505" spans="26:26">
      <c r="Z7505"/>
    </row>
    <row r="7506" spans="26:26">
      <c r="Z7506"/>
    </row>
    <row r="7507" spans="26:26">
      <c r="Z7507"/>
    </row>
    <row r="7508" spans="26:26">
      <c r="Z7508"/>
    </row>
    <row r="7509" spans="26:26">
      <c r="Z7509"/>
    </row>
    <row r="7510" spans="26:26">
      <c r="Z7510"/>
    </row>
    <row r="7511" spans="26:26">
      <c r="Z7511"/>
    </row>
    <row r="7512" spans="26:26">
      <c r="Z7512"/>
    </row>
    <row r="7513" spans="26:26">
      <c r="Z7513"/>
    </row>
    <row r="7514" spans="26:26">
      <c r="Z7514"/>
    </row>
    <row r="7515" spans="26:26">
      <c r="Z7515"/>
    </row>
    <row r="7516" spans="26:26">
      <c r="Z7516"/>
    </row>
    <row r="7517" spans="26:26">
      <c r="Z7517"/>
    </row>
    <row r="7518" spans="26:26">
      <c r="Z7518"/>
    </row>
    <row r="7519" spans="26:26">
      <c r="Z7519"/>
    </row>
    <row r="7520" spans="26:26">
      <c r="Z7520"/>
    </row>
    <row r="7521" spans="26:26">
      <c r="Z7521"/>
    </row>
    <row r="7522" spans="26:26">
      <c r="Z7522"/>
    </row>
    <row r="7523" spans="26:26">
      <c r="Z7523"/>
    </row>
    <row r="7524" spans="26:26">
      <c r="Z7524"/>
    </row>
    <row r="7525" spans="26:26">
      <c r="Z7525"/>
    </row>
    <row r="7526" spans="26:26">
      <c r="Z7526"/>
    </row>
    <row r="7527" spans="26:26">
      <c r="Z7527"/>
    </row>
    <row r="7528" spans="26:26">
      <c r="Z7528"/>
    </row>
    <row r="7529" spans="26:26">
      <c r="Z7529"/>
    </row>
    <row r="7530" spans="26:26">
      <c r="Z7530"/>
    </row>
    <row r="7531" spans="26:26">
      <c r="Z7531"/>
    </row>
    <row r="7532" spans="26:26">
      <c r="Z7532"/>
    </row>
    <row r="7533" spans="26:26">
      <c r="Z7533"/>
    </row>
    <row r="7534" spans="26:26">
      <c r="Z7534"/>
    </row>
    <row r="7535" spans="26:26">
      <c r="Z7535"/>
    </row>
    <row r="7536" spans="26:26">
      <c r="Z7536"/>
    </row>
    <row r="7537" spans="26:26">
      <c r="Z7537"/>
    </row>
    <row r="7538" spans="26:26">
      <c r="Z7538"/>
    </row>
    <row r="7539" spans="26:26">
      <c r="Z7539"/>
    </row>
    <row r="7540" spans="26:26">
      <c r="Z7540"/>
    </row>
    <row r="7541" spans="26:26">
      <c r="Z7541"/>
    </row>
    <row r="7542" spans="26:26">
      <c r="Z7542"/>
    </row>
    <row r="7543" spans="26:26">
      <c r="Z7543"/>
    </row>
    <row r="7544" spans="26:26">
      <c r="Z7544"/>
    </row>
    <row r="7545" spans="26:26">
      <c r="Z7545"/>
    </row>
    <row r="7546" spans="26:26">
      <c r="Z7546"/>
    </row>
    <row r="7547" spans="26:26">
      <c r="Z7547"/>
    </row>
    <row r="7548" spans="26:26">
      <c r="Z7548"/>
    </row>
    <row r="7549" spans="26:26">
      <c r="Z7549"/>
    </row>
    <row r="7550" spans="26:26">
      <c r="Z7550"/>
    </row>
    <row r="7551" spans="26:26">
      <c r="Z7551"/>
    </row>
    <row r="7552" spans="26:26">
      <c r="Z7552"/>
    </row>
    <row r="7553" spans="26:26">
      <c r="Z7553"/>
    </row>
    <row r="7554" spans="26:26">
      <c r="Z7554"/>
    </row>
    <row r="7555" spans="26:26">
      <c r="Z7555"/>
    </row>
    <row r="7556" spans="26:26">
      <c r="Z7556"/>
    </row>
    <row r="7557" spans="26:26">
      <c r="Z7557"/>
    </row>
    <row r="7558" spans="26:26">
      <c r="Z7558"/>
    </row>
    <row r="7559" spans="26:26">
      <c r="Z7559"/>
    </row>
    <row r="7560" spans="26:26">
      <c r="Z7560"/>
    </row>
    <row r="7561" spans="26:26">
      <c r="Z7561"/>
    </row>
    <row r="7562" spans="26:26">
      <c r="Z7562"/>
    </row>
    <row r="7563" spans="26:26">
      <c r="Z7563"/>
    </row>
    <row r="7564" spans="26:26">
      <c r="Z7564"/>
    </row>
    <row r="7565" spans="26:26">
      <c r="Z7565"/>
    </row>
    <row r="7566" spans="26:26">
      <c r="Z7566"/>
    </row>
    <row r="7567" spans="26:26">
      <c r="Z7567"/>
    </row>
    <row r="7568" spans="26:26">
      <c r="Z7568"/>
    </row>
    <row r="7569" spans="26:26">
      <c r="Z7569"/>
    </row>
    <row r="7570" spans="26:26">
      <c r="Z7570"/>
    </row>
    <row r="7571" spans="26:26">
      <c r="Z7571"/>
    </row>
    <row r="7572" spans="26:26">
      <c r="Z7572"/>
    </row>
    <row r="7573" spans="26:26">
      <c r="Z7573"/>
    </row>
    <row r="7574" spans="26:26">
      <c r="Z7574"/>
    </row>
    <row r="7575" spans="26:26">
      <c r="Z7575"/>
    </row>
    <row r="7576" spans="26:26">
      <c r="Z7576"/>
    </row>
    <row r="7577" spans="26:26">
      <c r="Z7577"/>
    </row>
    <row r="7578" spans="26:26">
      <c r="Z7578"/>
    </row>
    <row r="7579" spans="26:26">
      <c r="Z7579"/>
    </row>
    <row r="7580" spans="26:26">
      <c r="Z7580"/>
    </row>
    <row r="7581" spans="26:26">
      <c r="Z7581"/>
    </row>
    <row r="7582" spans="26:26">
      <c r="Z7582"/>
    </row>
    <row r="7583" spans="26:26">
      <c r="Z7583"/>
    </row>
    <row r="7584" spans="26:26">
      <c r="Z7584"/>
    </row>
    <row r="7585" spans="26:26">
      <c r="Z7585"/>
    </row>
    <row r="7586" spans="26:26">
      <c r="Z7586"/>
    </row>
    <row r="7587" spans="26:26">
      <c r="Z7587"/>
    </row>
    <row r="7588" spans="26:26">
      <c r="Z7588"/>
    </row>
    <row r="7589" spans="26:26">
      <c r="Z7589"/>
    </row>
    <row r="7590" spans="26:26">
      <c r="Z7590"/>
    </row>
    <row r="7591" spans="26:26">
      <c r="Z7591"/>
    </row>
    <row r="7592" spans="26:26">
      <c r="Z7592"/>
    </row>
    <row r="7593" spans="26:26">
      <c r="Z7593"/>
    </row>
    <row r="7594" spans="26:26">
      <c r="Z7594"/>
    </row>
    <row r="7595" spans="26:26">
      <c r="Z7595"/>
    </row>
    <row r="7596" spans="26:26">
      <c r="Z7596"/>
    </row>
    <row r="7597" spans="26:26">
      <c r="Z7597"/>
    </row>
    <row r="7598" spans="26:26">
      <c r="Z7598"/>
    </row>
    <row r="7599" spans="26:26">
      <c r="Z7599"/>
    </row>
    <row r="7600" spans="26:26">
      <c r="Z7600"/>
    </row>
    <row r="7601" spans="26:26">
      <c r="Z7601"/>
    </row>
    <row r="7602" spans="26:26">
      <c r="Z7602"/>
    </row>
    <row r="7603" spans="26:26">
      <c r="Z7603"/>
    </row>
    <row r="7604" spans="26:26">
      <c r="Z7604"/>
    </row>
    <row r="7605" spans="26:26">
      <c r="Z7605"/>
    </row>
    <row r="7606" spans="26:26">
      <c r="Z7606"/>
    </row>
    <row r="7607" spans="26:26">
      <c r="Z7607"/>
    </row>
    <row r="7608" spans="26:26">
      <c r="Z7608"/>
    </row>
    <row r="7609" spans="26:26">
      <c r="Z7609"/>
    </row>
    <row r="7610" spans="26:26">
      <c r="Z7610"/>
    </row>
    <row r="7611" spans="26:26">
      <c r="Z7611"/>
    </row>
    <row r="7612" spans="26:26">
      <c r="Z7612"/>
    </row>
    <row r="7613" spans="26:26">
      <c r="Z7613"/>
    </row>
    <row r="7614" spans="26:26">
      <c r="Z7614"/>
    </row>
    <row r="7615" spans="26:26">
      <c r="Z7615"/>
    </row>
    <row r="7616" spans="26:26">
      <c r="Z7616"/>
    </row>
    <row r="7617" spans="26:26">
      <c r="Z7617"/>
    </row>
    <row r="7618" spans="26:26">
      <c r="Z7618"/>
    </row>
    <row r="7619" spans="26:26">
      <c r="Z7619"/>
    </row>
    <row r="7620" spans="26:26">
      <c r="Z7620"/>
    </row>
    <row r="7621" spans="26:26">
      <c r="Z7621"/>
    </row>
    <row r="7622" spans="26:26">
      <c r="Z7622"/>
    </row>
    <row r="7623" spans="26:26">
      <c r="Z7623"/>
    </row>
    <row r="7624" spans="26:26">
      <c r="Z7624"/>
    </row>
    <row r="7625" spans="26:26">
      <c r="Z7625"/>
    </row>
    <row r="7626" spans="26:26">
      <c r="Z7626"/>
    </row>
    <row r="7627" spans="26:26">
      <c r="Z7627"/>
    </row>
    <row r="7628" spans="26:26">
      <c r="Z7628"/>
    </row>
    <row r="7629" spans="26:26">
      <c r="Z7629"/>
    </row>
    <row r="7630" spans="26:26">
      <c r="Z7630"/>
    </row>
    <row r="7631" spans="26:26">
      <c r="Z7631"/>
    </row>
    <row r="7632" spans="26:26">
      <c r="Z7632"/>
    </row>
    <row r="7633" spans="26:26">
      <c r="Z7633"/>
    </row>
    <row r="7634" spans="26:26">
      <c r="Z7634"/>
    </row>
    <row r="7635" spans="26:26">
      <c r="Z7635"/>
    </row>
    <row r="7636" spans="26:26">
      <c r="Z7636"/>
    </row>
    <row r="7637" spans="26:26">
      <c r="Z7637"/>
    </row>
    <row r="7638" spans="26:26">
      <c r="Z7638"/>
    </row>
    <row r="7639" spans="26:26">
      <c r="Z7639"/>
    </row>
    <row r="7640" spans="26:26">
      <c r="Z7640"/>
    </row>
    <row r="7641" spans="26:26">
      <c r="Z7641"/>
    </row>
    <row r="7642" spans="26:26">
      <c r="Z7642"/>
    </row>
    <row r="7643" spans="26:26">
      <c r="Z7643"/>
    </row>
    <row r="7644" spans="26:26">
      <c r="Z7644"/>
    </row>
    <row r="7645" spans="26:26">
      <c r="Z7645"/>
    </row>
    <row r="7646" spans="26:26">
      <c r="Z7646"/>
    </row>
    <row r="7647" spans="26:26">
      <c r="Z7647"/>
    </row>
    <row r="7648" spans="26:26">
      <c r="Z7648"/>
    </row>
    <row r="7649" spans="26:26">
      <c r="Z7649"/>
    </row>
    <row r="7650" spans="26:26">
      <c r="Z7650"/>
    </row>
    <row r="7651" spans="26:26">
      <c r="Z7651"/>
    </row>
    <row r="7652" spans="26:26">
      <c r="Z7652"/>
    </row>
    <row r="7653" spans="26:26">
      <c r="Z7653"/>
    </row>
    <row r="7654" spans="26:26">
      <c r="Z7654"/>
    </row>
    <row r="7655" spans="26:26">
      <c r="Z7655"/>
    </row>
    <row r="7656" spans="26:26">
      <c r="Z7656"/>
    </row>
    <row r="7657" spans="26:26">
      <c r="Z7657"/>
    </row>
    <row r="7658" spans="26:26">
      <c r="Z7658"/>
    </row>
    <row r="7659" spans="26:26">
      <c r="Z7659"/>
    </row>
    <row r="7660" spans="26:26">
      <c r="Z7660"/>
    </row>
    <row r="7661" spans="26:26">
      <c r="Z7661"/>
    </row>
    <row r="7662" spans="26:26">
      <c r="Z7662"/>
    </row>
    <row r="7663" spans="26:26">
      <c r="Z7663"/>
    </row>
    <row r="7664" spans="26:26">
      <c r="Z7664"/>
    </row>
    <row r="7665" spans="26:26">
      <c r="Z7665"/>
    </row>
    <row r="7666" spans="26:26">
      <c r="Z7666"/>
    </row>
    <row r="7667" spans="26:26">
      <c r="Z7667"/>
    </row>
    <row r="7668" spans="26:26">
      <c r="Z7668"/>
    </row>
    <row r="7669" spans="26:26">
      <c r="Z7669"/>
    </row>
    <row r="7670" spans="26:26">
      <c r="Z7670"/>
    </row>
    <row r="7671" spans="26:26">
      <c r="Z7671"/>
    </row>
    <row r="7672" spans="26:26">
      <c r="Z7672"/>
    </row>
    <row r="7673" spans="26:26">
      <c r="Z7673"/>
    </row>
    <row r="7674" spans="26:26">
      <c r="Z7674"/>
    </row>
    <row r="7675" spans="26:26">
      <c r="Z7675"/>
    </row>
    <row r="7676" spans="26:26">
      <c r="Z7676"/>
    </row>
    <row r="7677" spans="26:26">
      <c r="Z7677"/>
    </row>
    <row r="7678" spans="26:26">
      <c r="Z7678"/>
    </row>
    <row r="7679" spans="26:26">
      <c r="Z7679"/>
    </row>
    <row r="7680" spans="26:26">
      <c r="Z7680"/>
    </row>
    <row r="7681" spans="26:26">
      <c r="Z7681"/>
    </row>
    <row r="7682" spans="26:26">
      <c r="Z7682"/>
    </row>
    <row r="7683" spans="26:26">
      <c r="Z7683"/>
    </row>
    <row r="7684" spans="26:26">
      <c r="Z7684"/>
    </row>
    <row r="7685" spans="26:26">
      <c r="Z7685"/>
    </row>
    <row r="7686" spans="26:26">
      <c r="Z7686"/>
    </row>
    <row r="7687" spans="26:26">
      <c r="Z7687"/>
    </row>
    <row r="7688" spans="26:26">
      <c r="Z7688"/>
    </row>
    <row r="7689" spans="26:26">
      <c r="Z7689"/>
    </row>
    <row r="7690" spans="26:26">
      <c r="Z7690"/>
    </row>
    <row r="7691" spans="26:26">
      <c r="Z7691"/>
    </row>
    <row r="7692" spans="26:26">
      <c r="Z7692"/>
    </row>
    <row r="7693" spans="26:26">
      <c r="Z7693"/>
    </row>
    <row r="7694" spans="26:26">
      <c r="Z7694"/>
    </row>
    <row r="7695" spans="26:26">
      <c r="Z7695"/>
    </row>
    <row r="7696" spans="26:26">
      <c r="Z7696"/>
    </row>
    <row r="7697" spans="26:26">
      <c r="Z7697"/>
    </row>
    <row r="7698" spans="26:26">
      <c r="Z7698"/>
    </row>
    <row r="7699" spans="26:26">
      <c r="Z7699"/>
    </row>
    <row r="7700" spans="26:26">
      <c r="Z7700"/>
    </row>
    <row r="7701" spans="26:26">
      <c r="Z7701"/>
    </row>
    <row r="7702" spans="26:26">
      <c r="Z7702"/>
    </row>
    <row r="7703" spans="26:26">
      <c r="Z7703"/>
    </row>
    <row r="7704" spans="26:26">
      <c r="Z7704"/>
    </row>
    <row r="7705" spans="26:26">
      <c r="Z7705"/>
    </row>
    <row r="7706" spans="26:26">
      <c r="Z7706"/>
    </row>
    <row r="7707" spans="26:26">
      <c r="Z7707"/>
    </row>
    <row r="7708" spans="26:26">
      <c r="Z7708"/>
    </row>
    <row r="7709" spans="26:26">
      <c r="Z7709"/>
    </row>
    <row r="7710" spans="26:26">
      <c r="Z7710"/>
    </row>
    <row r="7711" spans="26:26">
      <c r="Z7711"/>
    </row>
    <row r="7712" spans="26:26">
      <c r="Z7712"/>
    </row>
    <row r="7713" spans="26:26">
      <c r="Z7713"/>
    </row>
    <row r="7714" spans="26:26">
      <c r="Z7714"/>
    </row>
    <row r="7715" spans="26:26">
      <c r="Z7715"/>
    </row>
    <row r="7716" spans="26:26">
      <c r="Z7716"/>
    </row>
    <row r="7717" spans="26:26">
      <c r="Z7717"/>
    </row>
    <row r="7718" spans="26:26">
      <c r="Z7718"/>
    </row>
    <row r="7719" spans="26:26">
      <c r="Z7719"/>
    </row>
    <row r="7720" spans="26:26">
      <c r="Z7720"/>
    </row>
    <row r="7721" spans="26:26">
      <c r="Z7721"/>
    </row>
    <row r="7722" spans="26:26">
      <c r="Z7722"/>
    </row>
    <row r="7723" spans="26:26">
      <c r="Z7723"/>
    </row>
    <row r="7724" spans="26:26">
      <c r="Z7724"/>
    </row>
    <row r="7725" spans="26:26">
      <c r="Z7725"/>
    </row>
    <row r="7726" spans="26:26">
      <c r="Z7726"/>
    </row>
    <row r="7727" spans="26:26">
      <c r="Z7727"/>
    </row>
    <row r="7728" spans="26:26">
      <c r="Z7728"/>
    </row>
    <row r="7729" spans="26:26">
      <c r="Z7729"/>
    </row>
    <row r="7730" spans="26:26">
      <c r="Z7730"/>
    </row>
    <row r="7731" spans="26:26">
      <c r="Z7731"/>
    </row>
    <row r="7732" spans="26:26">
      <c r="Z7732"/>
    </row>
    <row r="7733" spans="26:26">
      <c r="Z7733"/>
    </row>
    <row r="7734" spans="26:26">
      <c r="Z7734"/>
    </row>
    <row r="7735" spans="26:26">
      <c r="Z7735"/>
    </row>
    <row r="7736" spans="26:26">
      <c r="Z7736"/>
    </row>
    <row r="7737" spans="26:26">
      <c r="Z7737"/>
    </row>
    <row r="7738" spans="26:26">
      <c r="Z7738"/>
    </row>
    <row r="7739" spans="26:26">
      <c r="Z7739"/>
    </row>
    <row r="7740" spans="26:26">
      <c r="Z7740"/>
    </row>
    <row r="7741" spans="26:26">
      <c r="Z7741"/>
    </row>
    <row r="7742" spans="26:26">
      <c r="Z7742"/>
    </row>
    <row r="7743" spans="26:26">
      <c r="Z7743"/>
    </row>
    <row r="7744" spans="26:26">
      <c r="Z7744"/>
    </row>
    <row r="7745" spans="26:26">
      <c r="Z7745"/>
    </row>
    <row r="7746" spans="26:26">
      <c r="Z7746"/>
    </row>
    <row r="7747" spans="26:26">
      <c r="Z7747"/>
    </row>
    <row r="7748" spans="26:26">
      <c r="Z7748"/>
    </row>
    <row r="7749" spans="26:26">
      <c r="Z7749"/>
    </row>
    <row r="7750" spans="26:26">
      <c r="Z7750"/>
    </row>
    <row r="7751" spans="26:26">
      <c r="Z7751"/>
    </row>
    <row r="7752" spans="26:26">
      <c r="Z7752"/>
    </row>
    <row r="7753" spans="26:26">
      <c r="Z7753"/>
    </row>
    <row r="7754" spans="26:26">
      <c r="Z7754"/>
    </row>
    <row r="7755" spans="26:26">
      <c r="Z7755"/>
    </row>
    <row r="7756" spans="26:26">
      <c r="Z7756"/>
    </row>
    <row r="7757" spans="26:26">
      <c r="Z7757"/>
    </row>
    <row r="7758" spans="26:26">
      <c r="Z7758"/>
    </row>
    <row r="7759" spans="26:26">
      <c r="Z7759"/>
    </row>
    <row r="7760" spans="26:26">
      <c r="Z7760"/>
    </row>
    <row r="7761" spans="26:26">
      <c r="Z7761"/>
    </row>
    <row r="7762" spans="26:26">
      <c r="Z7762"/>
    </row>
    <row r="7763" spans="26:26">
      <c r="Z7763"/>
    </row>
    <row r="7764" spans="26:26">
      <c r="Z7764"/>
    </row>
    <row r="7765" spans="26:26">
      <c r="Z7765"/>
    </row>
    <row r="7766" spans="26:26">
      <c r="Z7766"/>
    </row>
    <row r="7767" spans="26:26">
      <c r="Z7767"/>
    </row>
    <row r="7768" spans="26:26">
      <c r="Z7768"/>
    </row>
    <row r="7769" spans="26:26">
      <c r="Z7769"/>
    </row>
    <row r="7770" spans="26:26">
      <c r="Z7770"/>
    </row>
    <row r="7771" spans="26:26">
      <c r="Z7771"/>
    </row>
    <row r="7772" spans="26:26">
      <c r="Z7772"/>
    </row>
    <row r="7773" spans="26:26">
      <c r="Z7773"/>
    </row>
    <row r="7774" spans="26:26">
      <c r="Z7774"/>
    </row>
    <row r="7775" spans="26:26">
      <c r="Z7775"/>
    </row>
    <row r="7776" spans="26:26">
      <c r="Z7776"/>
    </row>
    <row r="7777" spans="26:26">
      <c r="Z7777"/>
    </row>
    <row r="7778" spans="26:26">
      <c r="Z7778"/>
    </row>
    <row r="7779" spans="26:26">
      <c r="Z7779"/>
    </row>
    <row r="7780" spans="26:26">
      <c r="Z7780"/>
    </row>
    <row r="7781" spans="26:26">
      <c r="Z7781"/>
    </row>
    <row r="7782" spans="26:26">
      <c r="Z7782"/>
    </row>
    <row r="7783" spans="26:26">
      <c r="Z7783"/>
    </row>
    <row r="7784" spans="26:26">
      <c r="Z7784"/>
    </row>
    <row r="7785" spans="26:26">
      <c r="Z7785"/>
    </row>
    <row r="7786" spans="26:26">
      <c r="Z7786"/>
    </row>
    <row r="7787" spans="26:26">
      <c r="Z7787"/>
    </row>
    <row r="7788" spans="26:26">
      <c r="Z7788"/>
    </row>
    <row r="7789" spans="26:26">
      <c r="Z7789"/>
    </row>
    <row r="7790" spans="26:26">
      <c r="Z7790"/>
    </row>
    <row r="7791" spans="26:26">
      <c r="Z7791"/>
    </row>
    <row r="7792" spans="26:26">
      <c r="Z7792"/>
    </row>
    <row r="7793" spans="26:26">
      <c r="Z7793"/>
    </row>
    <row r="7794" spans="26:26">
      <c r="Z7794"/>
    </row>
    <row r="7795" spans="26:26">
      <c r="Z7795"/>
    </row>
    <row r="7796" spans="26:26">
      <c r="Z7796"/>
    </row>
    <row r="7797" spans="26:26">
      <c r="Z7797"/>
    </row>
    <row r="7798" spans="26:26">
      <c r="Z7798"/>
    </row>
    <row r="7799" spans="26:26">
      <c r="Z7799"/>
    </row>
    <row r="7800" spans="26:26">
      <c r="Z7800"/>
    </row>
    <row r="7801" spans="26:26">
      <c r="Z7801"/>
    </row>
    <row r="7802" spans="26:26">
      <c r="Z7802"/>
    </row>
    <row r="7803" spans="26:26">
      <c r="Z7803"/>
    </row>
    <row r="7804" spans="26:26">
      <c r="Z7804"/>
    </row>
    <row r="7805" spans="26:26">
      <c r="Z7805"/>
    </row>
    <row r="7806" spans="26:26">
      <c r="Z7806"/>
    </row>
    <row r="7807" spans="26:26">
      <c r="Z7807"/>
    </row>
    <row r="7808" spans="26:26">
      <c r="Z7808"/>
    </row>
    <row r="7809" spans="26:26">
      <c r="Z7809"/>
    </row>
    <row r="7810" spans="26:26">
      <c r="Z7810"/>
    </row>
    <row r="7811" spans="26:26">
      <c r="Z7811"/>
    </row>
    <row r="7812" spans="26:26">
      <c r="Z7812"/>
    </row>
    <row r="7813" spans="26:26">
      <c r="Z7813"/>
    </row>
    <row r="7814" spans="26:26">
      <c r="Z7814"/>
    </row>
    <row r="7815" spans="26:26">
      <c r="Z7815"/>
    </row>
    <row r="7816" spans="26:26">
      <c r="Z7816"/>
    </row>
    <row r="7817" spans="26:26">
      <c r="Z7817"/>
    </row>
    <row r="7818" spans="26:26">
      <c r="Z7818"/>
    </row>
    <row r="7819" spans="26:26">
      <c r="Z7819"/>
    </row>
    <row r="7820" spans="26:26">
      <c r="Z7820"/>
    </row>
    <row r="7821" spans="26:26">
      <c r="Z7821"/>
    </row>
    <row r="7822" spans="26:26">
      <c r="Z7822"/>
    </row>
    <row r="7823" spans="26:26">
      <c r="Z7823"/>
    </row>
    <row r="7824" spans="26:26">
      <c r="Z7824"/>
    </row>
    <row r="7825" spans="26:26">
      <c r="Z7825"/>
    </row>
    <row r="7826" spans="26:26">
      <c r="Z7826"/>
    </row>
    <row r="7827" spans="26:26">
      <c r="Z7827"/>
    </row>
    <row r="7828" spans="26:26">
      <c r="Z7828"/>
    </row>
    <row r="7829" spans="26:26">
      <c r="Z7829"/>
    </row>
    <row r="7830" spans="26:26">
      <c r="Z7830"/>
    </row>
    <row r="7831" spans="26:26">
      <c r="Z7831"/>
    </row>
    <row r="7832" spans="26:26">
      <c r="Z7832"/>
    </row>
    <row r="7833" spans="26:26">
      <c r="Z7833"/>
    </row>
    <row r="7834" spans="26:26">
      <c r="Z7834"/>
    </row>
    <row r="7835" spans="26:26">
      <c r="Z7835"/>
    </row>
    <row r="7836" spans="26:26">
      <c r="Z7836"/>
    </row>
    <row r="7837" spans="26:26">
      <c r="Z7837"/>
    </row>
    <row r="7838" spans="26:26">
      <c r="Z7838"/>
    </row>
    <row r="7839" spans="26:26">
      <c r="Z7839"/>
    </row>
    <row r="7840" spans="26:26">
      <c r="Z7840"/>
    </row>
    <row r="7841" spans="26:26">
      <c r="Z7841"/>
    </row>
    <row r="7842" spans="26:26">
      <c r="Z7842"/>
    </row>
    <row r="7843" spans="26:26">
      <c r="Z7843"/>
    </row>
    <row r="7844" spans="26:26">
      <c r="Z7844"/>
    </row>
    <row r="7845" spans="26:26">
      <c r="Z7845"/>
    </row>
    <row r="7846" spans="26:26">
      <c r="Z7846"/>
    </row>
    <row r="7847" spans="26:26">
      <c r="Z7847"/>
    </row>
    <row r="7848" spans="26:26">
      <c r="Z7848"/>
    </row>
    <row r="7849" spans="26:26">
      <c r="Z7849"/>
    </row>
    <row r="7850" spans="26:26">
      <c r="Z7850"/>
    </row>
    <row r="7851" spans="26:26">
      <c r="Z7851"/>
    </row>
    <row r="7852" spans="26:26">
      <c r="Z7852"/>
    </row>
    <row r="7853" spans="26:26">
      <c r="Z7853"/>
    </row>
    <row r="7854" spans="26:26">
      <c r="Z7854"/>
    </row>
    <row r="7855" spans="26:26">
      <c r="Z7855"/>
    </row>
    <row r="7856" spans="26:26">
      <c r="Z7856"/>
    </row>
    <row r="7857" spans="26:26">
      <c r="Z7857"/>
    </row>
    <row r="7858" spans="26:26">
      <c r="Z7858"/>
    </row>
    <row r="7859" spans="26:26">
      <c r="Z7859"/>
    </row>
    <row r="7860" spans="26:26">
      <c r="Z7860"/>
    </row>
    <row r="7861" spans="26:26">
      <c r="Z7861"/>
    </row>
    <row r="7862" spans="26:26">
      <c r="Z7862"/>
    </row>
    <row r="7863" spans="26:26">
      <c r="Z7863"/>
    </row>
    <row r="7864" spans="26:26">
      <c r="Z7864"/>
    </row>
    <row r="7865" spans="26:26">
      <c r="Z7865"/>
    </row>
    <row r="7866" spans="26:26">
      <c r="Z7866"/>
    </row>
    <row r="7867" spans="26:26">
      <c r="Z7867"/>
    </row>
    <row r="7868" spans="26:26">
      <c r="Z7868"/>
    </row>
    <row r="7869" spans="26:26">
      <c r="Z7869"/>
    </row>
    <row r="7870" spans="26:26">
      <c r="Z7870"/>
    </row>
    <row r="7871" spans="26:26">
      <c r="Z7871"/>
    </row>
    <row r="7872" spans="26:26">
      <c r="Z7872"/>
    </row>
    <row r="7873" spans="26:26">
      <c r="Z7873"/>
    </row>
    <row r="7874" spans="26:26">
      <c r="Z7874"/>
    </row>
    <row r="7875" spans="26:26">
      <c r="Z7875"/>
    </row>
    <row r="7876" spans="26:26">
      <c r="Z7876"/>
    </row>
    <row r="7877" spans="26:26">
      <c r="Z7877"/>
    </row>
    <row r="7878" spans="26:26">
      <c r="Z7878"/>
    </row>
    <row r="7879" spans="26:26">
      <c r="Z7879"/>
    </row>
    <row r="7880" spans="26:26">
      <c r="Z7880"/>
    </row>
    <row r="7881" spans="26:26">
      <c r="Z7881"/>
    </row>
    <row r="7882" spans="26:26">
      <c r="Z7882"/>
    </row>
    <row r="7883" spans="26:26">
      <c r="Z7883"/>
    </row>
    <row r="7884" spans="26:26">
      <c r="Z7884"/>
    </row>
    <row r="7885" spans="26:26">
      <c r="Z7885"/>
    </row>
    <row r="7886" spans="26:26">
      <c r="Z7886"/>
    </row>
    <row r="7887" spans="26:26">
      <c r="Z7887"/>
    </row>
    <row r="7888" spans="26:26">
      <c r="Z7888"/>
    </row>
    <row r="7889" spans="26:26">
      <c r="Z7889"/>
    </row>
    <row r="7890" spans="26:26">
      <c r="Z7890"/>
    </row>
    <row r="7891" spans="26:26">
      <c r="Z7891"/>
    </row>
    <row r="7892" spans="26:26">
      <c r="Z7892"/>
    </row>
    <row r="7893" spans="26:26">
      <c r="Z7893"/>
    </row>
    <row r="7894" spans="26:26">
      <c r="Z7894"/>
    </row>
    <row r="7895" spans="26:26">
      <c r="Z7895"/>
    </row>
    <row r="7896" spans="26:26">
      <c r="Z7896"/>
    </row>
    <row r="7897" spans="26:26">
      <c r="Z7897"/>
    </row>
    <row r="7898" spans="26:26">
      <c r="Z7898"/>
    </row>
    <row r="7899" spans="26:26">
      <c r="Z7899"/>
    </row>
    <row r="7900" spans="26:26">
      <c r="Z7900"/>
    </row>
    <row r="7901" spans="26:26">
      <c r="Z7901"/>
    </row>
    <row r="7902" spans="26:26">
      <c r="Z7902"/>
    </row>
    <row r="7903" spans="26:26">
      <c r="Z7903"/>
    </row>
    <row r="7904" spans="26:26">
      <c r="Z7904"/>
    </row>
    <row r="7905" spans="26:26">
      <c r="Z7905"/>
    </row>
    <row r="7906" spans="26:26">
      <c r="Z7906"/>
    </row>
    <row r="7907" spans="26:26">
      <c r="Z7907"/>
    </row>
    <row r="7908" spans="26:26">
      <c r="Z7908"/>
    </row>
    <row r="7909" spans="26:26">
      <c r="Z7909"/>
    </row>
    <row r="7910" spans="26:26">
      <c r="Z7910"/>
    </row>
    <row r="7911" spans="26:26">
      <c r="Z7911"/>
    </row>
    <row r="7912" spans="26:26">
      <c r="Z7912"/>
    </row>
    <row r="7913" spans="26:26">
      <c r="Z7913"/>
    </row>
    <row r="7914" spans="26:26">
      <c r="Z7914"/>
    </row>
    <row r="7915" spans="26:26">
      <c r="Z7915"/>
    </row>
    <row r="7916" spans="26:26">
      <c r="Z7916"/>
    </row>
    <row r="7917" spans="26:26">
      <c r="Z7917"/>
    </row>
    <row r="7918" spans="26:26">
      <c r="Z7918"/>
    </row>
    <row r="7919" spans="26:26">
      <c r="Z7919"/>
    </row>
    <row r="7920" spans="26:26">
      <c r="Z7920"/>
    </row>
    <row r="7921" spans="26:26">
      <c r="Z7921"/>
    </row>
    <row r="7922" spans="26:26">
      <c r="Z7922"/>
    </row>
    <row r="7923" spans="26:26">
      <c r="Z7923"/>
    </row>
    <row r="7924" spans="26:26">
      <c r="Z7924"/>
    </row>
    <row r="7925" spans="26:26">
      <c r="Z7925"/>
    </row>
    <row r="7926" spans="26:26">
      <c r="Z7926"/>
    </row>
    <row r="7927" spans="26:26">
      <c r="Z7927"/>
    </row>
    <row r="7928" spans="26:26">
      <c r="Z7928"/>
    </row>
    <row r="7929" spans="26:26">
      <c r="Z7929"/>
    </row>
    <row r="7930" spans="26:26">
      <c r="Z7930"/>
    </row>
    <row r="7931" spans="26:26">
      <c r="Z7931"/>
    </row>
    <row r="7932" spans="26:26">
      <c r="Z7932"/>
    </row>
    <row r="7933" spans="26:26">
      <c r="Z7933"/>
    </row>
    <row r="7934" spans="26:26">
      <c r="Z7934"/>
    </row>
    <row r="7935" spans="26:26">
      <c r="Z7935"/>
    </row>
    <row r="7936" spans="26:26">
      <c r="Z7936"/>
    </row>
    <row r="7937" spans="26:26">
      <c r="Z7937"/>
    </row>
    <row r="7938" spans="26:26">
      <c r="Z7938"/>
    </row>
    <row r="7939" spans="26:26">
      <c r="Z7939"/>
    </row>
    <row r="7940" spans="26:26">
      <c r="Z7940"/>
    </row>
    <row r="7941" spans="26:26">
      <c r="Z7941"/>
    </row>
    <row r="7942" spans="26:26">
      <c r="Z7942"/>
    </row>
    <row r="7943" spans="26:26">
      <c r="Z7943"/>
    </row>
    <row r="7944" spans="26:26">
      <c r="Z7944"/>
    </row>
    <row r="7945" spans="26:26">
      <c r="Z7945"/>
    </row>
    <row r="7946" spans="26:26">
      <c r="Z7946"/>
    </row>
    <row r="7947" spans="26:26">
      <c r="Z7947"/>
    </row>
    <row r="7948" spans="26:26">
      <c r="Z7948"/>
    </row>
    <row r="7949" spans="26:26">
      <c r="Z7949"/>
    </row>
    <row r="7950" spans="26:26">
      <c r="Z7950"/>
    </row>
    <row r="7951" spans="26:26">
      <c r="Z7951"/>
    </row>
    <row r="7952" spans="26:26">
      <c r="Z7952"/>
    </row>
    <row r="7953" spans="26:26">
      <c r="Z7953"/>
    </row>
    <row r="7954" spans="26:26">
      <c r="Z7954"/>
    </row>
    <row r="7955" spans="26:26">
      <c r="Z7955"/>
    </row>
    <row r="7956" spans="26:26">
      <c r="Z7956"/>
    </row>
    <row r="7957" spans="26:26">
      <c r="Z7957"/>
    </row>
    <row r="7958" spans="26:26">
      <c r="Z7958"/>
    </row>
    <row r="7959" spans="26:26">
      <c r="Z7959"/>
    </row>
    <row r="7960" spans="26:26">
      <c r="Z7960"/>
    </row>
    <row r="7961" spans="26:26">
      <c r="Z7961"/>
    </row>
    <row r="7962" spans="26:26">
      <c r="Z7962"/>
    </row>
    <row r="7963" spans="26:26">
      <c r="Z7963"/>
    </row>
    <row r="7964" spans="26:26">
      <c r="Z7964"/>
    </row>
    <row r="7965" spans="26:26">
      <c r="Z7965"/>
    </row>
    <row r="7966" spans="26:26">
      <c r="Z7966"/>
    </row>
    <row r="7967" spans="26:26">
      <c r="Z7967"/>
    </row>
    <row r="7968" spans="26:26">
      <c r="Z7968"/>
    </row>
    <row r="7969" spans="26:26">
      <c r="Z7969"/>
    </row>
    <row r="7970" spans="26:26">
      <c r="Z7970"/>
    </row>
    <row r="7971" spans="26:26">
      <c r="Z7971"/>
    </row>
    <row r="7972" spans="26:26">
      <c r="Z7972"/>
    </row>
    <row r="7973" spans="26:26">
      <c r="Z7973"/>
    </row>
    <row r="7974" spans="26:26">
      <c r="Z7974"/>
    </row>
    <row r="7975" spans="26:26">
      <c r="Z7975"/>
    </row>
    <row r="7976" spans="26:26">
      <c r="Z7976"/>
    </row>
    <row r="7977" spans="26:26">
      <c r="Z7977"/>
    </row>
    <row r="7978" spans="26:26">
      <c r="Z7978"/>
    </row>
    <row r="7979" spans="26:26">
      <c r="Z7979"/>
    </row>
    <row r="7980" spans="26:26">
      <c r="Z7980"/>
    </row>
    <row r="7981" spans="26:26">
      <c r="Z7981"/>
    </row>
    <row r="7982" spans="26:26">
      <c r="Z7982"/>
    </row>
    <row r="7983" spans="26:26">
      <c r="Z7983"/>
    </row>
    <row r="7984" spans="26:26">
      <c r="Z7984"/>
    </row>
    <row r="7985" spans="26:26">
      <c r="Z7985"/>
    </row>
    <row r="7986" spans="26:26">
      <c r="Z7986"/>
    </row>
    <row r="7987" spans="26:26">
      <c r="Z7987"/>
    </row>
    <row r="7988" spans="26:26">
      <c r="Z7988"/>
    </row>
    <row r="7989" spans="26:26">
      <c r="Z7989"/>
    </row>
    <row r="7990" spans="26:26">
      <c r="Z7990"/>
    </row>
    <row r="7991" spans="26:26">
      <c r="Z7991"/>
    </row>
    <row r="7992" spans="26:26">
      <c r="Z7992"/>
    </row>
    <row r="7993" spans="26:26">
      <c r="Z7993"/>
    </row>
    <row r="7994" spans="26:26">
      <c r="Z7994"/>
    </row>
    <row r="7995" spans="26:26">
      <c r="Z7995"/>
    </row>
    <row r="7996" spans="26:26">
      <c r="Z7996"/>
    </row>
    <row r="7997" spans="26:26">
      <c r="Z7997"/>
    </row>
    <row r="7998" spans="26:26">
      <c r="Z7998"/>
    </row>
    <row r="7999" spans="26:26">
      <c r="Z7999"/>
    </row>
    <row r="8000" spans="26:26">
      <c r="Z8000"/>
    </row>
    <row r="8001" spans="26:26">
      <c r="Z8001"/>
    </row>
    <row r="8002" spans="26:26">
      <c r="Z8002"/>
    </row>
    <row r="8003" spans="26:26">
      <c r="Z8003"/>
    </row>
    <row r="8004" spans="26:26">
      <c r="Z8004"/>
    </row>
    <row r="8005" spans="26:26">
      <c r="Z8005"/>
    </row>
    <row r="8006" spans="26:26">
      <c r="Z8006"/>
    </row>
    <row r="8007" spans="26:26">
      <c r="Z8007"/>
    </row>
    <row r="8008" spans="26:26">
      <c r="Z8008"/>
    </row>
    <row r="8009" spans="26:26">
      <c r="Z8009"/>
    </row>
    <row r="8010" spans="26:26">
      <c r="Z8010"/>
    </row>
    <row r="8011" spans="26:26">
      <c r="Z8011"/>
    </row>
    <row r="8012" spans="26:26">
      <c r="Z8012"/>
    </row>
    <row r="8013" spans="26:26">
      <c r="Z8013"/>
    </row>
    <row r="8014" spans="26:26">
      <c r="Z8014"/>
    </row>
    <row r="8015" spans="26:26">
      <c r="Z8015"/>
    </row>
    <row r="8016" spans="26:26">
      <c r="Z8016"/>
    </row>
    <row r="8017" spans="26:26">
      <c r="Z8017"/>
    </row>
    <row r="8018" spans="26:26">
      <c r="Z8018"/>
    </row>
    <row r="8019" spans="26:26">
      <c r="Z8019"/>
    </row>
    <row r="8020" spans="26:26">
      <c r="Z8020"/>
    </row>
    <row r="8021" spans="26:26">
      <c r="Z8021"/>
    </row>
    <row r="8022" spans="26:26">
      <c r="Z8022"/>
    </row>
    <row r="8023" spans="26:26">
      <c r="Z8023"/>
    </row>
    <row r="8024" spans="26:26">
      <c r="Z8024"/>
    </row>
    <row r="8025" spans="26:26">
      <c r="Z8025"/>
    </row>
    <row r="8026" spans="26:26">
      <c r="Z8026"/>
    </row>
    <row r="8027" spans="26:26">
      <c r="Z8027"/>
    </row>
    <row r="8028" spans="26:26">
      <c r="Z8028"/>
    </row>
    <row r="8029" spans="26:26">
      <c r="Z8029"/>
    </row>
    <row r="8030" spans="26:26">
      <c r="Z8030"/>
    </row>
    <row r="8031" spans="26:26">
      <c r="Z8031"/>
    </row>
    <row r="8032" spans="26:26">
      <c r="Z8032"/>
    </row>
    <row r="8033" spans="26:26">
      <c r="Z8033"/>
    </row>
    <row r="8034" spans="26:26">
      <c r="Z8034"/>
    </row>
    <row r="8035" spans="26:26">
      <c r="Z8035"/>
    </row>
    <row r="8036" spans="26:26">
      <c r="Z8036"/>
    </row>
    <row r="8037" spans="26:26">
      <c r="Z8037"/>
    </row>
    <row r="8038" spans="26:26">
      <c r="Z8038"/>
    </row>
    <row r="8039" spans="26:26">
      <c r="Z8039"/>
    </row>
    <row r="8040" spans="26:26">
      <c r="Z8040"/>
    </row>
    <row r="8041" spans="26:26">
      <c r="Z8041"/>
    </row>
    <row r="8042" spans="26:26">
      <c r="Z8042"/>
    </row>
    <row r="8043" spans="26:26">
      <c r="Z8043"/>
    </row>
    <row r="8044" spans="26:26">
      <c r="Z8044"/>
    </row>
    <row r="8045" spans="26:26">
      <c r="Z8045"/>
    </row>
    <row r="8046" spans="26:26">
      <c r="Z8046"/>
    </row>
    <row r="8047" spans="26:26">
      <c r="Z8047"/>
    </row>
    <row r="8048" spans="26:26">
      <c r="Z8048"/>
    </row>
    <row r="8049" spans="26:26">
      <c r="Z8049"/>
    </row>
    <row r="8050" spans="26:26">
      <c r="Z8050"/>
    </row>
    <row r="8051" spans="26:26">
      <c r="Z8051"/>
    </row>
    <row r="8052" spans="26:26">
      <c r="Z8052"/>
    </row>
    <row r="8053" spans="26:26">
      <c r="Z8053"/>
    </row>
    <row r="8054" spans="26:26">
      <c r="Z8054"/>
    </row>
    <row r="8055" spans="26:26">
      <c r="Z8055"/>
    </row>
    <row r="8056" spans="26:26">
      <c r="Z8056"/>
    </row>
    <row r="8057" spans="26:26">
      <c r="Z8057"/>
    </row>
    <row r="8058" spans="26:26">
      <c r="Z8058"/>
    </row>
    <row r="8059" spans="26:26">
      <c r="Z8059"/>
    </row>
    <row r="8060" spans="26:26">
      <c r="Z8060"/>
    </row>
    <row r="8061" spans="26:26">
      <c r="Z8061"/>
    </row>
    <row r="8062" spans="26:26">
      <c r="Z8062"/>
    </row>
    <row r="8063" spans="26:26">
      <c r="Z8063"/>
    </row>
    <row r="8064" spans="26:26">
      <c r="Z8064"/>
    </row>
    <row r="8065" spans="26:26">
      <c r="Z8065"/>
    </row>
    <row r="8066" spans="26:26">
      <c r="Z8066"/>
    </row>
    <row r="8067" spans="26:26">
      <c r="Z8067"/>
    </row>
    <row r="8068" spans="26:26">
      <c r="Z8068"/>
    </row>
    <row r="8069" spans="26:26">
      <c r="Z8069"/>
    </row>
    <row r="8070" spans="26:26">
      <c r="Z8070"/>
    </row>
    <row r="8071" spans="26:26">
      <c r="Z8071"/>
    </row>
    <row r="8072" spans="26:26">
      <c r="Z8072"/>
    </row>
    <row r="8073" spans="26:26">
      <c r="Z8073"/>
    </row>
    <row r="8074" spans="26:26">
      <c r="Z8074"/>
    </row>
    <row r="8075" spans="26:26">
      <c r="Z8075"/>
    </row>
    <row r="8076" spans="26:26">
      <c r="Z8076"/>
    </row>
    <row r="8077" spans="26:26">
      <c r="Z8077"/>
    </row>
    <row r="8078" spans="26:26">
      <c r="Z8078"/>
    </row>
    <row r="8079" spans="26:26">
      <c r="Z8079"/>
    </row>
    <row r="8080" spans="26:26">
      <c r="Z8080"/>
    </row>
    <row r="8081" spans="26:26">
      <c r="Z8081"/>
    </row>
    <row r="8082" spans="26:26">
      <c r="Z8082"/>
    </row>
    <row r="8083" spans="26:26">
      <c r="Z8083"/>
    </row>
    <row r="8084" spans="26:26">
      <c r="Z8084"/>
    </row>
    <row r="8085" spans="26:26">
      <c r="Z8085"/>
    </row>
    <row r="8086" spans="26:26">
      <c r="Z8086"/>
    </row>
    <row r="8087" spans="26:26">
      <c r="Z8087"/>
    </row>
    <row r="8088" spans="26:26">
      <c r="Z8088"/>
    </row>
    <row r="8089" spans="26:26">
      <c r="Z8089"/>
    </row>
    <row r="8090" spans="26:26">
      <c r="Z8090"/>
    </row>
    <row r="8091" spans="26:26">
      <c r="Z8091"/>
    </row>
    <row r="8092" spans="26:26">
      <c r="Z8092"/>
    </row>
    <row r="8093" spans="26:26">
      <c r="Z8093"/>
    </row>
    <row r="8094" spans="26:26">
      <c r="Z8094"/>
    </row>
    <row r="8095" spans="26:26">
      <c r="Z8095"/>
    </row>
    <row r="8096" spans="26:26">
      <c r="Z8096"/>
    </row>
    <row r="8097" spans="26:26">
      <c r="Z8097"/>
    </row>
    <row r="8098" spans="26:26">
      <c r="Z8098"/>
    </row>
    <row r="8099" spans="26:26">
      <c r="Z8099"/>
    </row>
    <row r="8100" spans="26:26">
      <c r="Z8100"/>
    </row>
    <row r="8101" spans="26:26">
      <c r="Z8101"/>
    </row>
    <row r="8102" spans="26:26">
      <c r="Z8102"/>
    </row>
    <row r="8103" spans="26:26">
      <c r="Z8103"/>
    </row>
    <row r="8104" spans="26:26">
      <c r="Z8104"/>
    </row>
    <row r="8105" spans="26:26">
      <c r="Z8105"/>
    </row>
    <row r="8106" spans="26:26">
      <c r="Z8106"/>
    </row>
    <row r="8107" spans="26:26">
      <c r="Z8107"/>
    </row>
    <row r="8108" spans="26:26">
      <c r="Z8108"/>
    </row>
    <row r="8109" spans="26:26">
      <c r="Z8109"/>
    </row>
    <row r="8110" spans="26:26">
      <c r="Z8110"/>
    </row>
    <row r="8111" spans="26:26">
      <c r="Z8111"/>
    </row>
    <row r="8112" spans="26:26">
      <c r="Z8112"/>
    </row>
    <row r="8113" spans="26:26">
      <c r="Z8113"/>
    </row>
    <row r="8114" spans="26:26">
      <c r="Z8114"/>
    </row>
    <row r="8115" spans="26:26">
      <c r="Z8115"/>
    </row>
    <row r="8116" spans="26:26">
      <c r="Z8116"/>
    </row>
    <row r="8117" spans="26:26">
      <c r="Z8117"/>
    </row>
    <row r="8118" spans="26:26">
      <c r="Z8118"/>
    </row>
    <row r="8119" spans="26:26">
      <c r="Z8119"/>
    </row>
    <row r="8120" spans="26:26">
      <c r="Z8120"/>
    </row>
    <row r="8121" spans="26:26">
      <c r="Z8121"/>
    </row>
    <row r="8122" spans="26:26">
      <c r="Z8122"/>
    </row>
    <row r="8123" spans="26:26">
      <c r="Z8123"/>
    </row>
    <row r="8124" spans="26:26">
      <c r="Z8124"/>
    </row>
    <row r="8125" spans="26:26">
      <c r="Z8125"/>
    </row>
    <row r="8126" spans="26:26">
      <c r="Z8126"/>
    </row>
    <row r="8127" spans="26:26">
      <c r="Z8127"/>
    </row>
    <row r="8128" spans="26:26">
      <c r="Z8128"/>
    </row>
    <row r="8129" spans="26:26">
      <c r="Z8129"/>
    </row>
    <row r="8130" spans="26:26">
      <c r="Z8130"/>
    </row>
    <row r="8131" spans="26:26">
      <c r="Z8131"/>
    </row>
    <row r="8132" spans="26:26">
      <c r="Z8132"/>
    </row>
    <row r="8133" spans="26:26">
      <c r="Z8133"/>
    </row>
    <row r="8134" spans="26:26">
      <c r="Z8134"/>
    </row>
    <row r="8135" spans="26:26">
      <c r="Z8135"/>
    </row>
    <row r="8136" spans="26:26">
      <c r="Z8136"/>
    </row>
    <row r="8137" spans="26:26">
      <c r="Z8137"/>
    </row>
    <row r="8138" spans="26:26">
      <c r="Z8138"/>
    </row>
    <row r="8139" spans="26:26">
      <c r="Z8139"/>
    </row>
    <row r="8140" spans="26:26">
      <c r="Z8140"/>
    </row>
    <row r="8141" spans="26:26">
      <c r="Z8141"/>
    </row>
    <row r="8142" spans="26:26">
      <c r="Z8142"/>
    </row>
    <row r="8143" spans="26:26">
      <c r="Z8143"/>
    </row>
    <row r="8144" spans="26:26">
      <c r="Z8144"/>
    </row>
    <row r="8145" spans="26:26">
      <c r="Z8145"/>
    </row>
    <row r="8146" spans="26:26">
      <c r="Z8146"/>
    </row>
    <row r="8147" spans="26:26">
      <c r="Z8147"/>
    </row>
    <row r="8148" spans="26:26">
      <c r="Z8148"/>
    </row>
    <row r="8149" spans="26:26">
      <c r="Z8149"/>
    </row>
    <row r="8150" spans="26:26">
      <c r="Z8150"/>
    </row>
    <row r="8151" spans="26:26">
      <c r="Z8151"/>
    </row>
    <row r="8152" spans="26:26">
      <c r="Z8152"/>
    </row>
    <row r="8153" spans="26:26">
      <c r="Z8153"/>
    </row>
    <row r="8154" spans="26:26">
      <c r="Z8154"/>
    </row>
    <row r="8155" spans="26:26">
      <c r="Z8155"/>
    </row>
    <row r="8156" spans="26:26">
      <c r="Z8156"/>
    </row>
    <row r="8157" spans="26:26">
      <c r="Z8157"/>
    </row>
    <row r="8158" spans="26:26">
      <c r="Z8158"/>
    </row>
    <row r="8159" spans="26:26">
      <c r="Z8159"/>
    </row>
    <row r="8160" spans="26:26">
      <c r="Z8160"/>
    </row>
    <row r="8161" spans="26:26">
      <c r="Z8161"/>
    </row>
    <row r="8162" spans="26:26">
      <c r="Z8162"/>
    </row>
    <row r="8163" spans="26:26">
      <c r="Z8163"/>
    </row>
    <row r="8164" spans="26:26">
      <c r="Z8164"/>
    </row>
    <row r="8165" spans="26:26">
      <c r="Z8165"/>
    </row>
    <row r="8166" spans="26:26">
      <c r="Z8166"/>
    </row>
    <row r="8167" spans="26:26">
      <c r="Z8167"/>
    </row>
    <row r="8168" spans="26:26">
      <c r="Z8168"/>
    </row>
    <row r="8169" spans="26:26">
      <c r="Z8169"/>
    </row>
    <row r="8170" spans="26:26">
      <c r="Z8170"/>
    </row>
    <row r="8171" spans="26:26">
      <c r="Z8171"/>
    </row>
    <row r="8172" spans="26:26">
      <c r="Z8172"/>
    </row>
    <row r="8173" spans="26:26">
      <c r="Z8173"/>
    </row>
    <row r="8174" spans="26:26">
      <c r="Z8174"/>
    </row>
    <row r="8175" spans="26:26">
      <c r="Z8175"/>
    </row>
    <row r="8176" spans="26:26">
      <c r="Z8176"/>
    </row>
    <row r="8177" spans="26:26">
      <c r="Z8177"/>
    </row>
    <row r="8178" spans="26:26">
      <c r="Z8178"/>
    </row>
    <row r="8179" spans="26:26">
      <c r="Z8179"/>
    </row>
    <row r="8180" spans="26:26">
      <c r="Z8180"/>
    </row>
    <row r="8181" spans="26:26">
      <c r="Z8181"/>
    </row>
    <row r="8182" spans="26:26">
      <c r="Z8182"/>
    </row>
    <row r="8183" spans="26:26">
      <c r="Z8183"/>
    </row>
    <row r="8184" spans="26:26">
      <c r="Z8184"/>
    </row>
    <row r="8185" spans="26:26">
      <c r="Z8185"/>
    </row>
    <row r="8186" spans="26:26">
      <c r="Z8186"/>
    </row>
    <row r="8187" spans="26:26">
      <c r="Z8187"/>
    </row>
    <row r="8188" spans="26:26">
      <c r="Z8188"/>
    </row>
    <row r="8189" spans="26:26">
      <c r="Z8189"/>
    </row>
    <row r="8190" spans="26:26">
      <c r="Z8190"/>
    </row>
    <row r="8191" spans="26:26">
      <c r="Z8191"/>
    </row>
    <row r="8192" spans="26:26">
      <c r="Z8192"/>
    </row>
    <row r="8193" spans="26:26">
      <c r="Z8193"/>
    </row>
    <row r="8194" spans="26:26">
      <c r="Z8194"/>
    </row>
    <row r="8195" spans="26:26">
      <c r="Z8195"/>
    </row>
    <row r="8196" spans="26:26">
      <c r="Z8196"/>
    </row>
    <row r="8197" spans="26:26">
      <c r="Z8197"/>
    </row>
    <row r="8198" spans="26:26">
      <c r="Z8198"/>
    </row>
    <row r="8199" spans="26:26">
      <c r="Z8199"/>
    </row>
    <row r="8200" spans="26:26">
      <c r="Z8200"/>
    </row>
    <row r="8201" spans="26:26">
      <c r="Z8201"/>
    </row>
    <row r="8202" spans="26:26">
      <c r="Z8202"/>
    </row>
    <row r="8203" spans="26:26">
      <c r="Z8203"/>
    </row>
    <row r="8204" spans="26:26">
      <c r="Z8204"/>
    </row>
    <row r="8205" spans="26:26">
      <c r="Z8205"/>
    </row>
    <row r="8206" spans="26:26">
      <c r="Z8206"/>
    </row>
    <row r="8207" spans="26:26">
      <c r="Z8207"/>
    </row>
    <row r="8208" spans="26:26">
      <c r="Z8208"/>
    </row>
    <row r="8209" spans="26:26">
      <c r="Z8209"/>
    </row>
    <row r="8210" spans="26:26">
      <c r="Z8210"/>
    </row>
    <row r="8211" spans="26:26">
      <c r="Z8211"/>
    </row>
    <row r="8212" spans="26:26">
      <c r="Z8212"/>
    </row>
    <row r="8213" spans="26:26">
      <c r="Z8213"/>
    </row>
    <row r="8214" spans="26:26">
      <c r="Z8214"/>
    </row>
    <row r="8215" spans="26:26">
      <c r="Z8215"/>
    </row>
    <row r="8216" spans="26:26">
      <c r="Z8216"/>
    </row>
    <row r="8217" spans="26:26">
      <c r="Z8217"/>
    </row>
    <row r="8218" spans="26:26">
      <c r="Z8218"/>
    </row>
    <row r="8219" spans="26:26">
      <c r="Z8219"/>
    </row>
    <row r="8220" spans="26:26">
      <c r="Z8220"/>
    </row>
    <row r="8221" spans="26:26">
      <c r="Z8221"/>
    </row>
    <row r="8222" spans="26:26">
      <c r="Z8222"/>
    </row>
    <row r="8223" spans="26:26">
      <c r="Z8223"/>
    </row>
    <row r="8224" spans="26:26">
      <c r="Z8224"/>
    </row>
    <row r="8225" spans="26:26">
      <c r="Z8225"/>
    </row>
    <row r="8226" spans="26:26">
      <c r="Z8226"/>
    </row>
    <row r="8227" spans="26:26">
      <c r="Z8227"/>
    </row>
    <row r="8228" spans="26:26">
      <c r="Z8228"/>
    </row>
    <row r="8229" spans="26:26">
      <c r="Z8229"/>
    </row>
    <row r="8230" spans="26:26">
      <c r="Z8230"/>
    </row>
    <row r="8231" spans="26:26">
      <c r="Z8231"/>
    </row>
    <row r="8232" spans="26:26">
      <c r="Z8232"/>
    </row>
    <row r="8233" spans="26:26">
      <c r="Z8233"/>
    </row>
    <row r="8234" spans="26:26">
      <c r="Z8234"/>
    </row>
    <row r="8235" spans="26:26">
      <c r="Z8235"/>
    </row>
    <row r="8236" spans="26:26">
      <c r="Z8236"/>
    </row>
    <row r="8237" spans="26:26">
      <c r="Z8237"/>
    </row>
    <row r="8238" spans="26:26">
      <c r="Z8238"/>
    </row>
    <row r="8239" spans="26:26">
      <c r="Z8239"/>
    </row>
    <row r="8240" spans="26:26">
      <c r="Z8240"/>
    </row>
    <row r="8241" spans="26:26">
      <c r="Z8241"/>
    </row>
    <row r="8242" spans="26:26">
      <c r="Z8242"/>
    </row>
    <row r="8243" spans="26:26">
      <c r="Z8243"/>
    </row>
    <row r="8244" spans="26:26">
      <c r="Z8244"/>
    </row>
    <row r="8245" spans="26:26">
      <c r="Z8245"/>
    </row>
    <row r="8246" spans="26:26">
      <c r="Z8246"/>
    </row>
    <row r="8247" spans="26:26">
      <c r="Z8247"/>
    </row>
    <row r="8248" spans="26:26">
      <c r="Z8248"/>
    </row>
    <row r="8249" spans="26:26">
      <c r="Z8249"/>
    </row>
    <row r="8250" spans="26:26">
      <c r="Z8250"/>
    </row>
    <row r="8251" spans="26:26">
      <c r="Z8251"/>
    </row>
    <row r="8252" spans="26:26">
      <c r="Z8252"/>
    </row>
    <row r="8253" spans="26:26">
      <c r="Z8253"/>
    </row>
    <row r="8254" spans="26:26">
      <c r="Z8254"/>
    </row>
    <row r="8255" spans="26:26">
      <c r="Z8255"/>
    </row>
    <row r="8256" spans="26:26">
      <c r="Z8256"/>
    </row>
    <row r="8257" spans="26:26">
      <c r="Z8257"/>
    </row>
    <row r="8258" spans="26:26">
      <c r="Z8258"/>
    </row>
    <row r="8259" spans="26:26">
      <c r="Z8259"/>
    </row>
    <row r="8260" spans="26:26">
      <c r="Z8260"/>
    </row>
    <row r="8261" spans="26:26">
      <c r="Z8261"/>
    </row>
    <row r="8262" spans="26:26">
      <c r="Z8262"/>
    </row>
    <row r="8263" spans="26:26">
      <c r="Z8263"/>
    </row>
    <row r="8264" spans="26:26">
      <c r="Z8264"/>
    </row>
    <row r="8265" spans="26:26">
      <c r="Z8265"/>
    </row>
    <row r="8266" spans="26:26">
      <c r="Z8266"/>
    </row>
    <row r="8267" spans="26:26">
      <c r="Z8267"/>
    </row>
    <row r="8268" spans="26:26">
      <c r="Z8268"/>
    </row>
    <row r="8269" spans="26:26">
      <c r="Z8269"/>
    </row>
    <row r="8270" spans="26:26">
      <c r="Z8270"/>
    </row>
    <row r="8271" spans="26:26">
      <c r="Z8271"/>
    </row>
    <row r="8272" spans="26:26">
      <c r="Z8272"/>
    </row>
    <row r="8273" spans="26:26">
      <c r="Z8273"/>
    </row>
    <row r="8274" spans="26:26">
      <c r="Z8274"/>
    </row>
    <row r="8275" spans="26:26">
      <c r="Z8275"/>
    </row>
    <row r="8276" spans="26:26">
      <c r="Z8276"/>
    </row>
    <row r="8277" spans="26:26">
      <c r="Z8277"/>
    </row>
    <row r="8278" spans="26:26">
      <c r="Z8278"/>
    </row>
    <row r="8279" spans="26:26">
      <c r="Z8279"/>
    </row>
    <row r="8280" spans="26:26">
      <c r="Z8280"/>
    </row>
    <row r="8281" spans="26:26">
      <c r="Z8281"/>
    </row>
    <row r="8282" spans="26:26">
      <c r="Z8282"/>
    </row>
    <row r="8283" spans="26:26">
      <c r="Z8283"/>
    </row>
    <row r="8284" spans="26:26">
      <c r="Z8284"/>
    </row>
    <row r="8285" spans="26:26">
      <c r="Z8285"/>
    </row>
    <row r="8286" spans="26:26">
      <c r="Z8286"/>
    </row>
    <row r="8287" spans="26:26">
      <c r="Z8287"/>
    </row>
    <row r="8288" spans="26:26">
      <c r="Z8288"/>
    </row>
    <row r="8289" spans="26:26">
      <c r="Z8289"/>
    </row>
    <row r="8290" spans="26:26">
      <c r="Z8290"/>
    </row>
    <row r="8291" spans="26:26">
      <c r="Z8291"/>
    </row>
    <row r="8292" spans="26:26">
      <c r="Z8292"/>
    </row>
    <row r="8293" spans="26:26">
      <c r="Z8293"/>
    </row>
    <row r="8294" spans="26:26">
      <c r="Z8294"/>
    </row>
    <row r="8295" spans="26:26">
      <c r="Z8295"/>
    </row>
    <row r="8296" spans="26:26">
      <c r="Z8296"/>
    </row>
    <row r="8297" spans="26:26">
      <c r="Z8297"/>
    </row>
    <row r="8298" spans="26:26">
      <c r="Z8298"/>
    </row>
    <row r="8299" spans="26:26">
      <c r="Z8299"/>
    </row>
    <row r="8300" spans="26:26">
      <c r="Z8300"/>
    </row>
    <row r="8301" spans="26:26">
      <c r="Z8301"/>
    </row>
    <row r="8302" spans="26:26">
      <c r="Z8302"/>
    </row>
    <row r="8303" spans="26:26">
      <c r="Z8303"/>
    </row>
    <row r="8304" spans="26:26">
      <c r="Z8304"/>
    </row>
    <row r="8305" spans="26:26">
      <c r="Z8305"/>
    </row>
    <row r="8306" spans="26:26">
      <c r="Z8306"/>
    </row>
    <row r="8307" spans="26:26">
      <c r="Z8307"/>
    </row>
    <row r="8308" spans="26:26">
      <c r="Z8308"/>
    </row>
    <row r="8309" spans="26:26">
      <c r="Z8309"/>
    </row>
    <row r="8310" spans="26:26">
      <c r="Z8310"/>
    </row>
    <row r="8311" spans="26:26">
      <c r="Z8311"/>
    </row>
    <row r="8312" spans="26:26">
      <c r="Z8312"/>
    </row>
    <row r="8313" spans="26:26">
      <c r="Z8313"/>
    </row>
    <row r="8314" spans="26:26">
      <c r="Z8314"/>
    </row>
    <row r="8315" spans="26:26">
      <c r="Z8315"/>
    </row>
    <row r="8316" spans="26:26">
      <c r="Z8316"/>
    </row>
    <row r="8317" spans="26:26">
      <c r="Z8317"/>
    </row>
    <row r="8318" spans="26:26">
      <c r="Z8318"/>
    </row>
    <row r="8319" spans="26:26">
      <c r="Z8319"/>
    </row>
    <row r="8320" spans="26:26">
      <c r="Z8320"/>
    </row>
    <row r="8321" spans="26:26">
      <c r="Z8321"/>
    </row>
    <row r="8322" spans="26:26">
      <c r="Z8322"/>
    </row>
    <row r="8323" spans="26:26">
      <c r="Z8323"/>
    </row>
    <row r="8324" spans="26:26">
      <c r="Z8324"/>
    </row>
    <row r="8325" spans="26:26">
      <c r="Z8325"/>
    </row>
    <row r="8326" spans="26:26">
      <c r="Z8326"/>
    </row>
    <row r="8327" spans="26:26">
      <c r="Z8327"/>
    </row>
    <row r="8328" spans="26:26">
      <c r="Z8328"/>
    </row>
    <row r="8329" spans="26:26">
      <c r="Z8329"/>
    </row>
    <row r="8330" spans="26:26">
      <c r="Z8330"/>
    </row>
    <row r="8331" spans="26:26">
      <c r="Z8331"/>
    </row>
    <row r="8332" spans="26:26">
      <c r="Z8332"/>
    </row>
    <row r="8333" spans="26:26">
      <c r="Z8333"/>
    </row>
    <row r="8334" spans="26:26">
      <c r="Z8334"/>
    </row>
    <row r="8335" spans="26:26">
      <c r="Z8335"/>
    </row>
    <row r="8336" spans="26:26">
      <c r="Z8336"/>
    </row>
    <row r="8337" spans="26:26">
      <c r="Z8337"/>
    </row>
    <row r="8338" spans="26:26">
      <c r="Z8338"/>
    </row>
    <row r="8339" spans="26:26">
      <c r="Z8339"/>
    </row>
    <row r="8340" spans="26:26">
      <c r="Z8340"/>
    </row>
    <row r="8341" spans="26:26">
      <c r="Z8341"/>
    </row>
    <row r="8342" spans="26:26">
      <c r="Z8342"/>
    </row>
    <row r="8343" spans="26:26">
      <c r="Z8343"/>
    </row>
    <row r="8344" spans="26:26">
      <c r="Z8344"/>
    </row>
    <row r="8345" spans="26:26">
      <c r="Z8345"/>
    </row>
    <row r="8346" spans="26:26">
      <c r="Z8346"/>
    </row>
    <row r="8347" spans="26:26">
      <c r="Z8347"/>
    </row>
    <row r="8348" spans="26:26">
      <c r="Z8348"/>
    </row>
    <row r="8349" spans="26:26">
      <c r="Z8349"/>
    </row>
    <row r="8350" spans="26:26">
      <c r="Z8350"/>
    </row>
    <row r="8351" spans="26:26">
      <c r="Z8351"/>
    </row>
    <row r="8352" spans="26:26">
      <c r="Z8352"/>
    </row>
    <row r="8353" spans="26:26">
      <c r="Z8353"/>
    </row>
    <row r="8354" spans="26:26">
      <c r="Z8354"/>
    </row>
    <row r="8355" spans="26:26">
      <c r="Z8355"/>
    </row>
    <row r="8356" spans="26:26">
      <c r="Z8356"/>
    </row>
    <row r="8357" spans="26:26">
      <c r="Z8357"/>
    </row>
    <row r="8358" spans="26:26">
      <c r="Z8358"/>
    </row>
    <row r="8359" spans="26:26">
      <c r="Z8359"/>
    </row>
    <row r="8360" spans="26:26">
      <c r="Z8360"/>
    </row>
    <row r="8361" spans="26:26">
      <c r="Z8361"/>
    </row>
    <row r="8362" spans="26:26">
      <c r="Z8362"/>
    </row>
    <row r="8363" spans="26:26">
      <c r="Z8363"/>
    </row>
    <row r="8364" spans="26:26">
      <c r="Z8364"/>
    </row>
    <row r="8365" spans="26:26">
      <c r="Z8365"/>
    </row>
    <row r="8366" spans="26:26">
      <c r="Z8366"/>
    </row>
    <row r="8367" spans="26:26">
      <c r="Z8367"/>
    </row>
    <row r="8368" spans="26:26">
      <c r="Z8368"/>
    </row>
    <row r="8369" spans="26:26">
      <c r="Z8369"/>
    </row>
    <row r="8370" spans="26:26">
      <c r="Z8370"/>
    </row>
    <row r="8371" spans="26:26">
      <c r="Z8371"/>
    </row>
    <row r="8372" spans="26:26">
      <c r="Z8372"/>
    </row>
    <row r="8373" spans="26:26">
      <c r="Z8373"/>
    </row>
    <row r="8374" spans="26:26">
      <c r="Z8374"/>
    </row>
    <row r="8375" spans="26:26">
      <c r="Z8375"/>
    </row>
    <row r="8376" spans="26:26">
      <c r="Z8376"/>
    </row>
    <row r="8377" spans="26:26">
      <c r="Z8377"/>
    </row>
    <row r="8378" spans="26:26">
      <c r="Z8378"/>
    </row>
    <row r="8379" spans="26:26">
      <c r="Z8379"/>
    </row>
    <row r="8380" spans="26:26">
      <c r="Z8380"/>
    </row>
    <row r="8381" spans="26:26">
      <c r="Z8381"/>
    </row>
    <row r="8382" spans="26:26">
      <c r="Z8382"/>
    </row>
    <row r="8383" spans="26:26">
      <c r="Z8383"/>
    </row>
    <row r="8384" spans="26:26">
      <c r="Z8384"/>
    </row>
    <row r="8385" spans="26:26">
      <c r="Z8385"/>
    </row>
    <row r="8386" spans="26:26">
      <c r="Z8386"/>
    </row>
    <row r="8387" spans="26:26">
      <c r="Z8387"/>
    </row>
    <row r="8388" spans="26:26">
      <c r="Z8388"/>
    </row>
    <row r="8389" spans="26:26">
      <c r="Z8389"/>
    </row>
    <row r="8390" spans="26:26">
      <c r="Z8390"/>
    </row>
    <row r="8391" spans="26:26">
      <c r="Z8391"/>
    </row>
    <row r="8392" spans="26:26">
      <c r="Z8392"/>
    </row>
    <row r="8393" spans="26:26">
      <c r="Z8393"/>
    </row>
    <row r="8394" spans="26:26">
      <c r="Z8394"/>
    </row>
    <row r="8395" spans="26:26">
      <c r="Z8395"/>
    </row>
    <row r="8396" spans="26:26">
      <c r="Z8396"/>
    </row>
    <row r="8397" spans="26:26">
      <c r="Z8397"/>
    </row>
    <row r="8398" spans="26:26">
      <c r="Z8398"/>
    </row>
    <row r="8399" spans="26:26">
      <c r="Z8399"/>
    </row>
    <row r="8400" spans="26:26">
      <c r="Z8400"/>
    </row>
    <row r="8401" spans="26:26">
      <c r="Z8401"/>
    </row>
    <row r="8402" spans="26:26">
      <c r="Z8402"/>
    </row>
    <row r="8403" spans="26:26">
      <c r="Z8403"/>
    </row>
    <row r="8404" spans="26:26">
      <c r="Z8404"/>
    </row>
    <row r="8405" spans="26:26">
      <c r="Z8405"/>
    </row>
    <row r="8406" spans="26:26">
      <c r="Z8406"/>
    </row>
    <row r="8407" spans="26:26">
      <c r="Z8407"/>
    </row>
    <row r="8408" spans="26:26">
      <c r="Z8408"/>
    </row>
    <row r="8409" spans="26:26">
      <c r="Z8409"/>
    </row>
    <row r="8410" spans="26:26">
      <c r="Z8410"/>
    </row>
    <row r="8411" spans="26:26">
      <c r="Z8411"/>
    </row>
    <row r="8412" spans="26:26">
      <c r="Z8412"/>
    </row>
    <row r="8413" spans="26:26">
      <c r="Z8413"/>
    </row>
    <row r="8414" spans="26:26">
      <c r="Z8414"/>
    </row>
    <row r="8415" spans="26:26">
      <c r="Z8415"/>
    </row>
    <row r="8416" spans="26:26">
      <c r="Z8416"/>
    </row>
    <row r="8417" spans="26:26">
      <c r="Z8417"/>
    </row>
    <row r="8418" spans="26:26">
      <c r="Z8418"/>
    </row>
    <row r="8419" spans="26:26">
      <c r="Z8419"/>
    </row>
    <row r="8420" spans="26:26">
      <c r="Z8420"/>
    </row>
    <row r="8421" spans="26:26">
      <c r="Z8421"/>
    </row>
    <row r="8422" spans="26:26">
      <c r="Z8422"/>
    </row>
    <row r="8423" spans="26:26">
      <c r="Z8423"/>
    </row>
    <row r="8424" spans="26:26">
      <c r="Z8424"/>
    </row>
    <row r="8425" spans="26:26">
      <c r="Z8425"/>
    </row>
    <row r="8426" spans="26:26">
      <c r="Z8426"/>
    </row>
    <row r="8427" spans="26:26">
      <c r="Z8427"/>
    </row>
    <row r="8428" spans="26:26">
      <c r="Z8428"/>
    </row>
    <row r="8429" spans="26:26">
      <c r="Z8429"/>
    </row>
    <row r="8430" spans="26:26">
      <c r="Z8430"/>
    </row>
    <row r="8431" spans="26:26">
      <c r="Z8431"/>
    </row>
    <row r="8432" spans="26:26">
      <c r="Z8432"/>
    </row>
    <row r="8433" spans="26:26">
      <c r="Z8433"/>
    </row>
    <row r="8434" spans="26:26">
      <c r="Z8434"/>
    </row>
    <row r="8435" spans="26:26">
      <c r="Z8435"/>
    </row>
    <row r="8436" spans="26:26">
      <c r="Z8436"/>
    </row>
    <row r="8437" spans="26:26">
      <c r="Z8437"/>
    </row>
    <row r="8438" spans="26:26">
      <c r="Z8438"/>
    </row>
    <row r="8439" spans="26:26">
      <c r="Z8439"/>
    </row>
    <row r="8440" spans="26:26">
      <c r="Z8440"/>
    </row>
    <row r="8441" spans="26:26">
      <c r="Z8441"/>
    </row>
    <row r="8442" spans="26:26">
      <c r="Z8442"/>
    </row>
    <row r="8443" spans="26:26">
      <c r="Z8443"/>
    </row>
    <row r="8444" spans="26:26">
      <c r="Z8444"/>
    </row>
    <row r="8445" spans="26:26">
      <c r="Z8445"/>
    </row>
    <row r="8446" spans="26:26">
      <c r="Z8446"/>
    </row>
    <row r="8447" spans="26:26">
      <c r="Z8447"/>
    </row>
    <row r="8448" spans="26:26">
      <c r="Z8448"/>
    </row>
    <row r="8449" spans="26:26">
      <c r="Z8449"/>
    </row>
    <row r="8450" spans="26:26">
      <c r="Z8450"/>
    </row>
    <row r="8451" spans="26:26">
      <c r="Z8451"/>
    </row>
    <row r="8452" spans="26:26">
      <c r="Z8452"/>
    </row>
    <row r="8453" spans="26:26">
      <c r="Z8453"/>
    </row>
    <row r="8454" spans="26:26">
      <c r="Z8454"/>
    </row>
    <row r="8455" spans="26:26">
      <c r="Z8455"/>
    </row>
    <row r="8456" spans="26:26">
      <c r="Z8456"/>
    </row>
    <row r="8457" spans="26:26">
      <c r="Z8457"/>
    </row>
    <row r="8458" spans="26:26">
      <c r="Z8458"/>
    </row>
    <row r="8459" spans="26:26">
      <c r="Z8459"/>
    </row>
    <row r="8460" spans="26:26">
      <c r="Z8460"/>
    </row>
    <row r="8461" spans="26:26">
      <c r="Z8461"/>
    </row>
    <row r="8462" spans="26:26">
      <c r="Z8462"/>
    </row>
    <row r="8463" spans="26:26">
      <c r="Z8463"/>
    </row>
    <row r="8464" spans="26:26">
      <c r="Z8464"/>
    </row>
    <row r="8465" spans="26:26">
      <c r="Z8465"/>
    </row>
    <row r="8466" spans="26:26">
      <c r="Z8466"/>
    </row>
    <row r="8467" spans="26:26">
      <c r="Z8467"/>
    </row>
    <row r="8468" spans="26:26">
      <c r="Z8468"/>
    </row>
    <row r="8469" spans="26:26">
      <c r="Z8469"/>
    </row>
    <row r="8470" spans="26:26">
      <c r="Z8470"/>
    </row>
    <row r="8471" spans="26:26">
      <c r="Z8471"/>
    </row>
    <row r="8472" spans="26:26">
      <c r="Z8472"/>
    </row>
    <row r="8473" spans="26:26">
      <c r="Z8473"/>
    </row>
    <row r="8474" spans="26:26">
      <c r="Z8474"/>
    </row>
    <row r="8475" spans="26:26">
      <c r="Z8475"/>
    </row>
    <row r="8476" spans="26:26">
      <c r="Z8476"/>
    </row>
    <row r="8477" spans="26:26">
      <c r="Z8477"/>
    </row>
    <row r="8478" spans="26:26">
      <c r="Z8478"/>
    </row>
    <row r="8479" spans="26:26">
      <c r="Z8479"/>
    </row>
    <row r="8480" spans="26:26">
      <c r="Z8480"/>
    </row>
    <row r="8481" spans="26:26">
      <c r="Z8481"/>
    </row>
    <row r="8482" spans="26:26">
      <c r="Z8482"/>
    </row>
    <row r="8483" spans="26:26">
      <c r="Z8483"/>
    </row>
    <row r="8484" spans="26:26">
      <c r="Z8484"/>
    </row>
    <row r="8485" spans="26:26">
      <c r="Z8485"/>
    </row>
    <row r="8486" spans="26:26">
      <c r="Z8486"/>
    </row>
    <row r="8487" spans="26:26">
      <c r="Z8487"/>
    </row>
    <row r="8488" spans="26:26">
      <c r="Z8488"/>
    </row>
    <row r="8489" spans="26:26">
      <c r="Z8489"/>
    </row>
    <row r="8490" spans="26:26">
      <c r="Z8490"/>
    </row>
    <row r="8491" spans="26:26">
      <c r="Z8491"/>
    </row>
    <row r="8492" spans="26:26">
      <c r="Z8492"/>
    </row>
    <row r="8493" spans="26:26">
      <c r="Z8493"/>
    </row>
    <row r="8494" spans="26:26">
      <c r="Z8494"/>
    </row>
    <row r="8495" spans="26:26">
      <c r="Z8495"/>
    </row>
    <row r="8496" spans="26:26">
      <c r="Z8496"/>
    </row>
    <row r="8497" spans="26:26">
      <c r="Z8497"/>
    </row>
    <row r="8498" spans="26:26">
      <c r="Z8498"/>
    </row>
    <row r="8499" spans="26:26">
      <c r="Z8499"/>
    </row>
    <row r="8500" spans="26:26">
      <c r="Z8500"/>
    </row>
    <row r="8501" spans="26:26">
      <c r="Z8501"/>
    </row>
    <row r="8502" spans="26:26">
      <c r="Z8502"/>
    </row>
    <row r="8503" spans="26:26">
      <c r="Z8503"/>
    </row>
    <row r="8504" spans="26:26">
      <c r="Z8504"/>
    </row>
    <row r="8505" spans="26:26">
      <c r="Z8505"/>
    </row>
    <row r="8506" spans="26:26">
      <c r="Z8506"/>
    </row>
    <row r="8507" spans="26:26">
      <c r="Z8507"/>
    </row>
    <row r="8508" spans="26:26">
      <c r="Z8508"/>
    </row>
    <row r="8509" spans="26:26">
      <c r="Z8509"/>
    </row>
    <row r="8510" spans="26:26">
      <c r="Z8510"/>
    </row>
    <row r="8511" spans="26:26">
      <c r="Z8511"/>
    </row>
    <row r="8512" spans="26:26">
      <c r="Z8512"/>
    </row>
    <row r="8513" spans="26:26">
      <c r="Z8513"/>
    </row>
    <row r="8514" spans="26:26">
      <c r="Z8514"/>
    </row>
    <row r="8515" spans="26:26">
      <c r="Z8515"/>
    </row>
    <row r="8516" spans="26:26">
      <c r="Z8516"/>
    </row>
    <row r="8517" spans="26:26">
      <c r="Z8517"/>
    </row>
    <row r="8518" spans="26:26">
      <c r="Z8518"/>
    </row>
    <row r="8519" spans="26:26">
      <c r="Z8519"/>
    </row>
    <row r="8520" spans="26:26">
      <c r="Z8520"/>
    </row>
    <row r="8521" spans="26:26">
      <c r="Z8521"/>
    </row>
    <row r="8522" spans="26:26">
      <c r="Z8522"/>
    </row>
    <row r="8523" spans="26:26">
      <c r="Z8523"/>
    </row>
    <row r="8524" spans="26:26">
      <c r="Z8524"/>
    </row>
    <row r="8525" spans="26:26">
      <c r="Z8525"/>
    </row>
    <row r="8526" spans="26:26">
      <c r="Z8526"/>
    </row>
    <row r="8527" spans="26:26">
      <c r="Z8527"/>
    </row>
    <row r="8528" spans="26:26">
      <c r="Z8528"/>
    </row>
    <row r="8529" spans="26:26">
      <c r="Z8529"/>
    </row>
    <row r="8530" spans="26:26">
      <c r="Z8530"/>
    </row>
    <row r="8531" spans="26:26">
      <c r="Z8531"/>
    </row>
    <row r="8532" spans="26:26">
      <c r="Z8532"/>
    </row>
    <row r="8533" spans="26:26">
      <c r="Z8533"/>
    </row>
    <row r="8534" spans="26:26">
      <c r="Z8534"/>
    </row>
    <row r="8535" spans="26:26">
      <c r="Z8535"/>
    </row>
    <row r="8536" spans="26:26">
      <c r="Z8536"/>
    </row>
    <row r="8537" spans="26:26">
      <c r="Z8537"/>
    </row>
    <row r="8538" spans="26:26">
      <c r="Z8538"/>
    </row>
    <row r="8539" spans="26:26">
      <c r="Z8539"/>
    </row>
    <row r="8540" spans="26:26">
      <c r="Z8540"/>
    </row>
    <row r="8541" spans="26:26">
      <c r="Z8541"/>
    </row>
    <row r="8542" spans="26:26">
      <c r="Z8542"/>
    </row>
    <row r="8543" spans="26:26">
      <c r="Z8543"/>
    </row>
    <row r="8544" spans="26:26">
      <c r="Z8544"/>
    </row>
    <row r="8545" spans="26:26">
      <c r="Z8545"/>
    </row>
    <row r="8546" spans="26:26">
      <c r="Z8546"/>
    </row>
    <row r="8547" spans="26:26">
      <c r="Z8547"/>
    </row>
    <row r="8548" spans="26:26">
      <c r="Z8548"/>
    </row>
    <row r="8549" spans="26:26">
      <c r="Z8549"/>
    </row>
    <row r="8550" spans="26:26">
      <c r="Z8550"/>
    </row>
    <row r="8551" spans="26:26">
      <c r="Z8551"/>
    </row>
    <row r="8552" spans="26:26">
      <c r="Z8552"/>
    </row>
    <row r="8553" spans="26:26">
      <c r="Z8553"/>
    </row>
    <row r="8554" spans="26:26">
      <c r="Z8554"/>
    </row>
    <row r="8555" spans="26:26">
      <c r="Z8555"/>
    </row>
    <row r="8556" spans="26:26">
      <c r="Z8556"/>
    </row>
    <row r="8557" spans="26:26">
      <c r="Z8557"/>
    </row>
    <row r="8558" spans="26:26">
      <c r="Z8558"/>
    </row>
    <row r="8559" spans="26:26">
      <c r="Z8559"/>
    </row>
    <row r="8560" spans="26:26">
      <c r="Z8560"/>
    </row>
    <row r="8561" spans="26:26">
      <c r="Z8561"/>
    </row>
    <row r="8562" spans="26:26">
      <c r="Z8562"/>
    </row>
    <row r="8563" spans="26:26">
      <c r="Z8563"/>
    </row>
    <row r="8564" spans="26:26">
      <c r="Z8564"/>
    </row>
    <row r="8565" spans="26:26">
      <c r="Z8565"/>
    </row>
    <row r="8566" spans="26:26">
      <c r="Z8566"/>
    </row>
    <row r="8567" spans="26:26">
      <c r="Z8567"/>
    </row>
    <row r="8568" spans="26:26">
      <c r="Z8568"/>
    </row>
    <row r="8569" spans="26:26">
      <c r="Z8569"/>
    </row>
    <row r="8570" spans="26:26">
      <c r="Z8570"/>
    </row>
    <row r="8571" spans="26:26">
      <c r="Z8571"/>
    </row>
    <row r="8572" spans="26:26">
      <c r="Z8572"/>
    </row>
    <row r="8573" spans="26:26">
      <c r="Z8573"/>
    </row>
    <row r="8574" spans="26:26">
      <c r="Z8574"/>
    </row>
    <row r="8575" spans="26:26">
      <c r="Z8575"/>
    </row>
    <row r="8576" spans="26:26">
      <c r="Z8576"/>
    </row>
    <row r="8577" spans="26:26">
      <c r="Z8577"/>
    </row>
    <row r="8578" spans="26:26">
      <c r="Z8578"/>
    </row>
    <row r="8579" spans="26:26">
      <c r="Z8579"/>
    </row>
    <row r="8580" spans="26:26">
      <c r="Z8580"/>
    </row>
    <row r="8581" spans="26:26">
      <c r="Z8581"/>
    </row>
    <row r="8582" spans="26:26">
      <c r="Z8582"/>
    </row>
    <row r="8583" spans="26:26">
      <c r="Z8583"/>
    </row>
    <row r="8584" spans="26:26">
      <c r="Z8584"/>
    </row>
    <row r="8585" spans="26:26">
      <c r="Z8585"/>
    </row>
    <row r="8586" spans="26:26">
      <c r="Z8586"/>
    </row>
    <row r="8587" spans="26:26">
      <c r="Z8587"/>
    </row>
    <row r="8588" spans="26:26">
      <c r="Z8588"/>
    </row>
    <row r="8589" spans="26:26">
      <c r="Z8589"/>
    </row>
    <row r="8590" spans="26:26">
      <c r="Z8590"/>
    </row>
    <row r="8591" spans="26:26">
      <c r="Z8591"/>
    </row>
    <row r="8592" spans="26:26">
      <c r="Z8592"/>
    </row>
    <row r="8593" spans="26:26">
      <c r="Z8593"/>
    </row>
    <row r="8594" spans="26:26">
      <c r="Z8594"/>
    </row>
    <row r="8595" spans="26:26">
      <c r="Z8595"/>
    </row>
    <row r="8596" spans="26:26">
      <c r="Z8596"/>
    </row>
    <row r="8597" spans="26:26">
      <c r="Z8597"/>
    </row>
    <row r="8598" spans="26:26">
      <c r="Z8598"/>
    </row>
    <row r="8599" spans="26:26">
      <c r="Z8599"/>
    </row>
    <row r="8600" spans="26:26">
      <c r="Z8600"/>
    </row>
    <row r="8601" spans="26:26">
      <c r="Z8601"/>
    </row>
    <row r="8602" spans="26:26">
      <c r="Z8602"/>
    </row>
    <row r="8603" spans="26:26">
      <c r="Z8603"/>
    </row>
    <row r="8604" spans="26:26">
      <c r="Z8604"/>
    </row>
    <row r="8605" spans="26:26">
      <c r="Z8605"/>
    </row>
    <row r="8606" spans="26:26">
      <c r="Z8606"/>
    </row>
    <row r="8607" spans="26:26">
      <c r="Z8607"/>
    </row>
    <row r="8608" spans="26:26">
      <c r="Z8608"/>
    </row>
    <row r="8609" spans="26:26">
      <c r="Z8609"/>
    </row>
    <row r="8610" spans="26:26">
      <c r="Z8610"/>
    </row>
    <row r="8611" spans="26:26">
      <c r="Z8611"/>
    </row>
    <row r="8612" spans="26:26">
      <c r="Z8612"/>
    </row>
    <row r="8613" spans="26:26">
      <c r="Z8613"/>
    </row>
    <row r="8614" spans="26:26">
      <c r="Z8614"/>
    </row>
    <row r="8615" spans="26:26">
      <c r="Z8615"/>
    </row>
    <row r="8616" spans="26:26">
      <c r="Z8616"/>
    </row>
    <row r="8617" spans="26:26">
      <c r="Z8617"/>
    </row>
    <row r="8618" spans="26:26">
      <c r="Z8618"/>
    </row>
    <row r="8619" spans="26:26">
      <c r="Z8619"/>
    </row>
    <row r="8620" spans="26:26">
      <c r="Z8620"/>
    </row>
    <row r="8621" spans="26:26">
      <c r="Z8621"/>
    </row>
    <row r="8622" spans="26:26">
      <c r="Z8622"/>
    </row>
    <row r="8623" spans="26:26">
      <c r="Z8623"/>
    </row>
    <row r="8624" spans="26:26">
      <c r="Z8624"/>
    </row>
    <row r="8625" spans="26:26">
      <c r="Z8625"/>
    </row>
    <row r="8626" spans="26:26">
      <c r="Z8626"/>
    </row>
    <row r="8627" spans="26:26">
      <c r="Z8627"/>
    </row>
    <row r="8628" spans="26:26">
      <c r="Z8628"/>
    </row>
    <row r="8629" spans="26:26">
      <c r="Z8629"/>
    </row>
    <row r="8630" spans="26:26">
      <c r="Z8630"/>
    </row>
    <row r="8631" spans="26:26">
      <c r="Z8631"/>
    </row>
    <row r="8632" spans="26:26">
      <c r="Z8632"/>
    </row>
    <row r="8633" spans="26:26">
      <c r="Z8633"/>
    </row>
    <row r="8634" spans="26:26">
      <c r="Z8634"/>
    </row>
    <row r="8635" spans="26:26">
      <c r="Z8635"/>
    </row>
    <row r="8636" spans="26:26">
      <c r="Z8636"/>
    </row>
    <row r="8637" spans="26:26">
      <c r="Z8637"/>
    </row>
    <row r="8638" spans="26:26">
      <c r="Z8638"/>
    </row>
    <row r="8639" spans="26:26">
      <c r="Z8639"/>
    </row>
    <row r="8640" spans="26:26">
      <c r="Z8640"/>
    </row>
    <row r="8641" spans="26:26">
      <c r="Z8641"/>
    </row>
    <row r="8642" spans="26:26">
      <c r="Z8642"/>
    </row>
    <row r="8643" spans="26:26">
      <c r="Z8643"/>
    </row>
    <row r="8644" spans="26:26">
      <c r="Z8644"/>
    </row>
    <row r="8645" spans="26:26">
      <c r="Z8645"/>
    </row>
    <row r="8646" spans="26:26">
      <c r="Z8646"/>
    </row>
    <row r="8647" spans="26:26">
      <c r="Z8647"/>
    </row>
    <row r="8648" spans="26:26">
      <c r="Z8648"/>
    </row>
    <row r="8649" spans="26:26">
      <c r="Z8649"/>
    </row>
    <row r="8650" spans="26:26">
      <c r="Z8650"/>
    </row>
    <row r="8651" spans="26:26">
      <c r="Z8651"/>
    </row>
    <row r="8652" spans="26:26">
      <c r="Z8652"/>
    </row>
    <row r="8653" spans="26:26">
      <c r="Z8653"/>
    </row>
    <row r="8654" spans="26:26">
      <c r="Z8654"/>
    </row>
    <row r="8655" spans="26:26">
      <c r="Z8655"/>
    </row>
    <row r="8656" spans="26:26">
      <c r="Z8656"/>
    </row>
    <row r="8657" spans="26:26">
      <c r="Z8657"/>
    </row>
    <row r="8658" spans="26:26">
      <c r="Z8658"/>
    </row>
    <row r="8659" spans="26:26">
      <c r="Z8659"/>
    </row>
    <row r="8660" spans="26:26">
      <c r="Z8660"/>
    </row>
    <row r="8661" spans="26:26">
      <c r="Z8661"/>
    </row>
    <row r="8662" spans="26:26">
      <c r="Z8662"/>
    </row>
    <row r="8663" spans="26:26">
      <c r="Z8663"/>
    </row>
    <row r="8664" spans="26:26">
      <c r="Z8664"/>
    </row>
    <row r="8665" spans="26:26">
      <c r="Z8665"/>
    </row>
    <row r="8666" spans="26:26">
      <c r="Z8666"/>
    </row>
    <row r="8667" spans="26:26">
      <c r="Z8667"/>
    </row>
    <row r="8668" spans="26:26">
      <c r="Z8668"/>
    </row>
    <row r="8669" spans="26:26">
      <c r="Z8669"/>
    </row>
    <row r="8670" spans="26:26">
      <c r="Z8670"/>
    </row>
    <row r="8671" spans="26:26">
      <c r="Z8671"/>
    </row>
    <row r="8672" spans="26:26">
      <c r="Z8672"/>
    </row>
    <row r="8673" spans="26:26">
      <c r="Z8673"/>
    </row>
    <row r="8674" spans="26:26">
      <c r="Z8674"/>
    </row>
    <row r="8675" spans="26:26">
      <c r="Z8675"/>
    </row>
    <row r="8676" spans="26:26">
      <c r="Z8676"/>
    </row>
    <row r="8677" spans="26:26">
      <c r="Z8677"/>
    </row>
    <row r="8678" spans="26:26">
      <c r="Z8678"/>
    </row>
    <row r="8679" spans="26:26">
      <c r="Z8679"/>
    </row>
    <row r="8680" spans="26:26">
      <c r="Z8680"/>
    </row>
    <row r="8681" spans="26:26">
      <c r="Z8681"/>
    </row>
    <row r="8682" spans="26:26">
      <c r="Z8682"/>
    </row>
    <row r="8683" spans="26:26">
      <c r="Z8683"/>
    </row>
    <row r="8684" spans="26:26">
      <c r="Z8684"/>
    </row>
    <row r="8685" spans="26:26">
      <c r="Z8685"/>
    </row>
    <row r="8686" spans="26:26">
      <c r="Z8686"/>
    </row>
    <row r="8687" spans="26:26">
      <c r="Z8687"/>
    </row>
    <row r="8688" spans="26:26">
      <c r="Z8688"/>
    </row>
    <row r="8689" spans="26:26">
      <c r="Z8689"/>
    </row>
    <row r="8690" spans="26:26">
      <c r="Z8690"/>
    </row>
    <row r="8691" spans="26:26">
      <c r="Z8691"/>
    </row>
    <row r="8692" spans="26:26">
      <c r="Z8692"/>
    </row>
    <row r="8693" spans="26:26">
      <c r="Z8693"/>
    </row>
    <row r="8694" spans="26:26">
      <c r="Z8694"/>
    </row>
    <row r="8695" spans="26:26">
      <c r="Z8695"/>
    </row>
    <row r="8696" spans="26:26">
      <c r="Z8696"/>
    </row>
    <row r="8697" spans="26:26">
      <c r="Z8697"/>
    </row>
    <row r="8698" spans="26:26">
      <c r="Z8698"/>
    </row>
    <row r="8699" spans="26:26">
      <c r="Z8699"/>
    </row>
    <row r="8700" spans="26:26">
      <c r="Z8700"/>
    </row>
    <row r="8701" spans="26:26">
      <c r="Z8701"/>
    </row>
    <row r="8702" spans="26:26">
      <c r="Z8702"/>
    </row>
    <row r="8703" spans="26:26">
      <c r="Z8703"/>
    </row>
    <row r="8704" spans="26:26">
      <c r="Z8704"/>
    </row>
    <row r="8705" spans="26:26">
      <c r="Z8705"/>
    </row>
    <row r="8706" spans="26:26">
      <c r="Z8706"/>
    </row>
    <row r="8707" spans="26:26">
      <c r="Z8707"/>
    </row>
    <row r="8708" spans="26:26">
      <c r="Z8708"/>
    </row>
    <row r="8709" spans="26:26">
      <c r="Z8709"/>
    </row>
    <row r="8710" spans="26:26">
      <c r="Z8710"/>
    </row>
    <row r="8711" spans="26:26">
      <c r="Z8711"/>
    </row>
    <row r="8712" spans="26:26">
      <c r="Z8712"/>
    </row>
    <row r="8713" spans="26:26">
      <c r="Z8713"/>
    </row>
    <row r="8714" spans="26:26">
      <c r="Z8714"/>
    </row>
    <row r="8715" spans="26:26">
      <c r="Z8715"/>
    </row>
    <row r="8716" spans="26:26">
      <c r="Z8716"/>
    </row>
    <row r="8717" spans="26:26">
      <c r="Z8717"/>
    </row>
    <row r="8718" spans="26:26">
      <c r="Z8718"/>
    </row>
    <row r="8719" spans="26:26">
      <c r="Z8719"/>
    </row>
    <row r="8720" spans="26:26">
      <c r="Z8720"/>
    </row>
    <row r="8721" spans="26:26">
      <c r="Z8721"/>
    </row>
    <row r="8722" spans="26:26">
      <c r="Z8722"/>
    </row>
    <row r="8723" spans="26:26">
      <c r="Z8723"/>
    </row>
    <row r="8724" spans="26:26">
      <c r="Z8724"/>
    </row>
    <row r="8725" spans="26:26">
      <c r="Z8725"/>
    </row>
    <row r="8726" spans="26:26">
      <c r="Z8726"/>
    </row>
    <row r="8727" spans="26:26">
      <c r="Z8727"/>
    </row>
    <row r="8728" spans="26:26">
      <c r="Z8728"/>
    </row>
    <row r="8729" spans="26:26">
      <c r="Z8729"/>
    </row>
    <row r="8730" spans="26:26">
      <c r="Z8730"/>
    </row>
    <row r="8731" spans="26:26">
      <c r="Z8731"/>
    </row>
    <row r="8732" spans="26:26">
      <c r="Z8732"/>
    </row>
    <row r="8733" spans="26:26">
      <c r="Z8733"/>
    </row>
    <row r="8734" spans="26:26">
      <c r="Z8734"/>
    </row>
    <row r="8735" spans="26:26">
      <c r="Z8735"/>
    </row>
    <row r="8736" spans="26:26">
      <c r="Z8736"/>
    </row>
    <row r="8737" spans="26:26">
      <c r="Z8737"/>
    </row>
    <row r="8738" spans="26:26">
      <c r="Z8738"/>
    </row>
    <row r="8739" spans="26:26">
      <c r="Z8739"/>
    </row>
    <row r="8740" spans="26:26">
      <c r="Z8740"/>
    </row>
    <row r="8741" spans="26:26">
      <c r="Z8741"/>
    </row>
    <row r="8742" spans="26:26">
      <c r="Z8742"/>
    </row>
    <row r="8743" spans="26:26">
      <c r="Z8743"/>
    </row>
    <row r="8744" spans="26:26">
      <c r="Z8744"/>
    </row>
    <row r="8745" spans="26:26">
      <c r="Z8745"/>
    </row>
    <row r="8746" spans="26:26">
      <c r="Z8746"/>
    </row>
    <row r="8747" spans="26:26">
      <c r="Z8747"/>
    </row>
    <row r="8748" spans="26:26">
      <c r="Z8748"/>
    </row>
    <row r="8749" spans="26:26">
      <c r="Z8749"/>
    </row>
    <row r="8750" spans="26:26">
      <c r="Z8750"/>
    </row>
    <row r="8751" spans="26:26">
      <c r="Z8751"/>
    </row>
    <row r="8752" spans="26:26">
      <c r="Z8752"/>
    </row>
    <row r="8753" spans="26:26">
      <c r="Z8753"/>
    </row>
    <row r="8754" spans="26:26">
      <c r="Z8754"/>
    </row>
    <row r="8755" spans="26:26">
      <c r="Z8755"/>
    </row>
    <row r="8756" spans="26:26">
      <c r="Z8756"/>
    </row>
    <row r="8757" spans="26:26">
      <c r="Z8757"/>
    </row>
    <row r="8758" spans="26:26">
      <c r="Z8758"/>
    </row>
    <row r="8759" spans="26:26">
      <c r="Z8759"/>
    </row>
    <row r="8760" spans="26:26">
      <c r="Z8760"/>
    </row>
    <row r="8761" spans="26:26">
      <c r="Z8761"/>
    </row>
    <row r="8762" spans="26:26">
      <c r="Z8762"/>
    </row>
    <row r="8763" spans="26:26">
      <c r="Z8763"/>
    </row>
    <row r="8764" spans="26:26">
      <c r="Z8764"/>
    </row>
    <row r="8765" spans="26:26">
      <c r="Z8765"/>
    </row>
    <row r="8766" spans="26:26">
      <c r="Z8766"/>
    </row>
    <row r="8767" spans="26:26">
      <c r="Z8767"/>
    </row>
    <row r="8768" spans="26:26">
      <c r="Z8768"/>
    </row>
    <row r="8769" spans="26:26">
      <c r="Z8769"/>
    </row>
    <row r="8770" spans="26:26">
      <c r="Z8770"/>
    </row>
    <row r="8771" spans="26:26">
      <c r="Z8771"/>
    </row>
    <row r="8772" spans="26:26">
      <c r="Z8772"/>
    </row>
    <row r="8773" spans="26:26">
      <c r="Z8773"/>
    </row>
    <row r="8774" spans="26:26">
      <c r="Z8774"/>
    </row>
    <row r="8775" spans="26:26">
      <c r="Z8775"/>
    </row>
    <row r="8776" spans="26:26">
      <c r="Z8776"/>
    </row>
    <row r="8777" spans="26:26">
      <c r="Z8777"/>
    </row>
    <row r="8778" spans="26:26">
      <c r="Z8778"/>
    </row>
    <row r="8779" spans="26:26">
      <c r="Z8779"/>
    </row>
    <row r="8780" spans="26:26">
      <c r="Z8780"/>
    </row>
    <row r="8781" spans="26:26">
      <c r="Z8781"/>
    </row>
    <row r="8782" spans="26:26">
      <c r="Z8782"/>
    </row>
    <row r="8783" spans="26:26">
      <c r="Z8783"/>
    </row>
    <row r="8784" spans="26:26">
      <c r="Z8784"/>
    </row>
    <row r="8785" spans="26:26">
      <c r="Z8785"/>
    </row>
    <row r="8786" spans="26:26">
      <c r="Z8786"/>
    </row>
    <row r="8787" spans="26:26">
      <c r="Z8787"/>
    </row>
    <row r="8788" spans="26:26">
      <c r="Z8788"/>
    </row>
    <row r="8789" spans="26:26">
      <c r="Z8789"/>
    </row>
    <row r="8790" spans="26:26">
      <c r="Z8790"/>
    </row>
    <row r="8791" spans="26:26">
      <c r="Z8791"/>
    </row>
    <row r="8792" spans="26:26">
      <c r="Z8792"/>
    </row>
    <row r="8793" spans="26:26">
      <c r="Z8793"/>
    </row>
    <row r="8794" spans="26:26">
      <c r="Z8794"/>
    </row>
    <row r="8795" spans="26:26">
      <c r="Z8795"/>
    </row>
    <row r="8796" spans="26:26">
      <c r="Z8796"/>
    </row>
    <row r="8797" spans="26:26">
      <c r="Z8797"/>
    </row>
    <row r="8798" spans="26:26">
      <c r="Z8798"/>
    </row>
    <row r="8799" spans="26:26">
      <c r="Z8799"/>
    </row>
    <row r="8800" spans="26:26">
      <c r="Z8800"/>
    </row>
    <row r="8801" spans="26:26">
      <c r="Z8801"/>
    </row>
    <row r="8802" spans="26:26">
      <c r="Z8802"/>
    </row>
    <row r="8803" spans="26:26">
      <c r="Z8803"/>
    </row>
    <row r="8804" spans="26:26">
      <c r="Z8804"/>
    </row>
    <row r="8805" spans="26:26">
      <c r="Z8805"/>
    </row>
    <row r="8806" spans="26:26">
      <c r="Z8806"/>
    </row>
    <row r="8807" spans="26:26">
      <c r="Z8807"/>
    </row>
    <row r="8808" spans="26:26">
      <c r="Z8808"/>
    </row>
    <row r="8809" spans="26:26">
      <c r="Z8809"/>
    </row>
    <row r="8810" spans="26:26">
      <c r="Z8810"/>
    </row>
    <row r="8811" spans="26:26">
      <c r="Z8811"/>
    </row>
    <row r="8812" spans="26:26">
      <c r="Z8812"/>
    </row>
    <row r="8813" spans="26:26">
      <c r="Z8813"/>
    </row>
    <row r="8814" spans="26:26">
      <c r="Z8814"/>
    </row>
    <row r="8815" spans="26:26">
      <c r="Z8815"/>
    </row>
    <row r="8816" spans="26:26">
      <c r="Z8816"/>
    </row>
    <row r="8817" spans="26:26">
      <c r="Z8817"/>
    </row>
    <row r="8818" spans="26:26">
      <c r="Z8818"/>
    </row>
    <row r="8819" spans="26:26">
      <c r="Z8819"/>
    </row>
    <row r="8820" spans="26:26">
      <c r="Z8820"/>
    </row>
    <row r="8821" spans="26:26">
      <c r="Z8821"/>
    </row>
    <row r="8822" spans="26:26">
      <c r="Z8822"/>
    </row>
    <row r="8823" spans="26:26">
      <c r="Z8823"/>
    </row>
    <row r="8824" spans="26:26">
      <c r="Z8824"/>
    </row>
    <row r="8825" spans="26:26">
      <c r="Z8825"/>
    </row>
    <row r="8826" spans="26:26">
      <c r="Z8826"/>
    </row>
    <row r="8827" spans="26:26">
      <c r="Z8827"/>
    </row>
    <row r="8828" spans="26:26">
      <c r="Z8828"/>
    </row>
    <row r="8829" spans="26:26">
      <c r="Z8829"/>
    </row>
    <row r="8830" spans="26:26">
      <c r="Z8830"/>
    </row>
    <row r="8831" spans="26:26">
      <c r="Z8831"/>
    </row>
    <row r="8832" spans="26:26">
      <c r="Z8832"/>
    </row>
    <row r="8833" spans="26:26">
      <c r="Z8833"/>
    </row>
    <row r="8834" spans="26:26">
      <c r="Z8834"/>
    </row>
    <row r="8835" spans="26:26">
      <c r="Z8835"/>
    </row>
    <row r="8836" spans="26:26">
      <c r="Z8836"/>
    </row>
    <row r="8837" spans="26:26">
      <c r="Z8837"/>
    </row>
    <row r="8838" spans="26:26">
      <c r="Z8838"/>
    </row>
    <row r="8839" spans="26:26">
      <c r="Z8839"/>
    </row>
    <row r="8840" spans="26:26">
      <c r="Z8840"/>
    </row>
    <row r="8841" spans="26:26">
      <c r="Z8841"/>
    </row>
    <row r="8842" spans="26:26">
      <c r="Z8842"/>
    </row>
    <row r="8843" spans="26:26">
      <c r="Z8843"/>
    </row>
    <row r="8844" spans="26:26">
      <c r="Z8844"/>
    </row>
    <row r="8845" spans="26:26">
      <c r="Z8845"/>
    </row>
    <row r="8846" spans="26:26">
      <c r="Z8846"/>
    </row>
    <row r="8847" spans="26:26">
      <c r="Z8847"/>
    </row>
    <row r="8848" spans="26:26">
      <c r="Z8848"/>
    </row>
    <row r="8849" spans="26:26">
      <c r="Z8849"/>
    </row>
    <row r="8850" spans="26:26">
      <c r="Z8850"/>
    </row>
    <row r="8851" spans="26:26">
      <c r="Z8851"/>
    </row>
    <row r="8852" spans="26:26">
      <c r="Z8852"/>
    </row>
    <row r="8853" spans="26:26">
      <c r="Z8853"/>
    </row>
    <row r="8854" spans="26:26">
      <c r="Z8854"/>
    </row>
    <row r="8855" spans="26:26">
      <c r="Z8855"/>
    </row>
    <row r="8856" spans="26:26">
      <c r="Z8856"/>
    </row>
    <row r="8857" spans="26:26">
      <c r="Z8857"/>
    </row>
    <row r="8858" spans="26:26">
      <c r="Z8858"/>
    </row>
    <row r="8859" spans="26:26">
      <c r="Z8859"/>
    </row>
    <row r="8860" spans="26:26">
      <c r="Z8860"/>
    </row>
    <row r="8861" spans="26:26">
      <c r="Z8861"/>
    </row>
    <row r="8862" spans="26:26">
      <c r="Z8862"/>
    </row>
    <row r="8863" spans="26:26">
      <c r="Z8863"/>
    </row>
    <row r="8864" spans="26:26">
      <c r="Z8864"/>
    </row>
    <row r="8865" spans="26:26">
      <c r="Z8865"/>
    </row>
    <row r="8866" spans="26:26">
      <c r="Z8866"/>
    </row>
    <row r="8867" spans="26:26">
      <c r="Z8867"/>
    </row>
    <row r="8868" spans="26:26">
      <c r="Z8868"/>
    </row>
    <row r="8869" spans="26:26">
      <c r="Z8869"/>
    </row>
    <row r="8870" spans="26:26">
      <c r="Z8870"/>
    </row>
    <row r="8871" spans="26:26">
      <c r="Z8871"/>
    </row>
    <row r="8872" spans="26:26">
      <c r="Z8872"/>
    </row>
    <row r="8873" spans="26:26">
      <c r="Z8873"/>
    </row>
    <row r="8874" spans="26:26">
      <c r="Z8874"/>
    </row>
    <row r="8875" spans="26:26">
      <c r="Z8875"/>
    </row>
    <row r="8876" spans="26:26">
      <c r="Z8876"/>
    </row>
    <row r="8877" spans="26:26">
      <c r="Z8877"/>
    </row>
    <row r="8878" spans="26:26">
      <c r="Z8878"/>
    </row>
    <row r="8879" spans="26:26">
      <c r="Z8879"/>
    </row>
    <row r="8880" spans="26:26">
      <c r="Z8880"/>
    </row>
    <row r="8881" spans="26:26">
      <c r="Z8881"/>
    </row>
    <row r="8882" spans="26:26">
      <c r="Z8882"/>
    </row>
    <row r="8883" spans="26:26">
      <c r="Z8883"/>
    </row>
    <row r="8884" spans="26:26">
      <c r="Z8884"/>
    </row>
    <row r="8885" spans="26:26">
      <c r="Z8885"/>
    </row>
    <row r="8886" spans="26:26">
      <c r="Z8886"/>
    </row>
    <row r="8887" spans="26:26">
      <c r="Z8887"/>
    </row>
    <row r="8888" spans="26:26">
      <c r="Z8888"/>
    </row>
    <row r="8889" spans="26:26">
      <c r="Z8889"/>
    </row>
    <row r="8890" spans="26:26">
      <c r="Z8890"/>
    </row>
    <row r="8891" spans="26:26">
      <c r="Z8891"/>
    </row>
    <row r="8892" spans="26:26">
      <c r="Z8892"/>
    </row>
    <row r="8893" spans="26:26">
      <c r="Z8893"/>
    </row>
    <row r="8894" spans="26:26">
      <c r="Z8894"/>
    </row>
    <row r="8895" spans="26:26">
      <c r="Z8895"/>
    </row>
    <row r="8896" spans="26:26">
      <c r="Z8896"/>
    </row>
    <row r="8897" spans="26:26">
      <c r="Z8897"/>
    </row>
    <row r="8898" spans="26:26">
      <c r="Z8898"/>
    </row>
    <row r="8899" spans="26:26">
      <c r="Z8899"/>
    </row>
    <row r="8900" spans="26:26">
      <c r="Z8900"/>
    </row>
    <row r="8901" spans="26:26">
      <c r="Z8901"/>
    </row>
    <row r="8902" spans="26:26">
      <c r="Z8902"/>
    </row>
    <row r="8903" spans="26:26">
      <c r="Z8903"/>
    </row>
    <row r="8904" spans="26:26">
      <c r="Z8904"/>
    </row>
    <row r="8905" spans="26:26">
      <c r="Z8905"/>
    </row>
    <row r="8906" spans="26:26">
      <c r="Z8906"/>
    </row>
    <row r="8907" spans="26:26">
      <c r="Z8907"/>
    </row>
    <row r="8908" spans="26:26">
      <c r="Z8908"/>
    </row>
    <row r="8909" spans="26:26">
      <c r="Z8909"/>
    </row>
    <row r="8910" spans="26:26">
      <c r="Z8910"/>
    </row>
    <row r="8911" spans="26:26">
      <c r="Z8911"/>
    </row>
    <row r="8912" spans="26:26">
      <c r="Z8912"/>
    </row>
    <row r="8913" spans="26:26">
      <c r="Z8913"/>
    </row>
    <row r="8914" spans="26:26">
      <c r="Z8914"/>
    </row>
    <row r="8915" spans="26:26">
      <c r="Z8915"/>
    </row>
    <row r="8916" spans="26:26">
      <c r="Z8916"/>
    </row>
    <row r="8917" spans="26:26">
      <c r="Z8917"/>
    </row>
    <row r="8918" spans="26:26">
      <c r="Z8918"/>
    </row>
    <row r="8919" spans="26:26">
      <c r="Z8919"/>
    </row>
    <row r="8920" spans="26:26">
      <c r="Z8920"/>
    </row>
    <row r="8921" spans="26:26">
      <c r="Z8921"/>
    </row>
    <row r="8922" spans="26:26">
      <c r="Z8922"/>
    </row>
    <row r="8923" spans="26:26">
      <c r="Z8923"/>
    </row>
    <row r="8924" spans="26:26">
      <c r="Z8924"/>
    </row>
    <row r="8925" spans="26:26">
      <c r="Z8925"/>
    </row>
    <row r="8926" spans="26:26">
      <c r="Z8926"/>
    </row>
    <row r="8927" spans="26:26">
      <c r="Z8927"/>
    </row>
    <row r="8928" spans="26:26">
      <c r="Z8928"/>
    </row>
    <row r="8929" spans="26:26">
      <c r="Z8929"/>
    </row>
    <row r="8930" spans="26:26">
      <c r="Z8930"/>
    </row>
    <row r="8931" spans="26:26">
      <c r="Z8931"/>
    </row>
    <row r="8932" spans="26:26">
      <c r="Z8932"/>
    </row>
    <row r="8933" spans="26:26">
      <c r="Z8933"/>
    </row>
    <row r="8934" spans="26:26">
      <c r="Z8934"/>
    </row>
    <row r="8935" spans="26:26">
      <c r="Z8935"/>
    </row>
    <row r="8936" spans="26:26">
      <c r="Z8936"/>
    </row>
    <row r="8937" spans="26:26">
      <c r="Z8937"/>
    </row>
    <row r="8938" spans="26:26">
      <c r="Z8938"/>
    </row>
    <row r="8939" spans="26:26">
      <c r="Z8939"/>
    </row>
    <row r="8940" spans="26:26">
      <c r="Z8940"/>
    </row>
    <row r="8941" spans="26:26">
      <c r="Z8941"/>
    </row>
    <row r="8942" spans="26:26">
      <c r="Z8942"/>
    </row>
    <row r="8943" spans="26:26">
      <c r="Z8943"/>
    </row>
    <row r="8944" spans="26:26">
      <c r="Z8944"/>
    </row>
    <row r="8945" spans="26:26">
      <c r="Z8945"/>
    </row>
    <row r="8946" spans="26:26">
      <c r="Z8946"/>
    </row>
    <row r="8947" spans="26:26">
      <c r="Z8947"/>
    </row>
    <row r="8948" spans="26:26">
      <c r="Z8948"/>
    </row>
    <row r="8949" spans="26:26">
      <c r="Z8949"/>
    </row>
    <row r="8950" spans="26:26">
      <c r="Z8950"/>
    </row>
    <row r="8951" spans="26:26">
      <c r="Z8951"/>
    </row>
    <row r="8952" spans="26:26">
      <c r="Z8952"/>
    </row>
    <row r="8953" spans="26:26">
      <c r="Z8953"/>
    </row>
    <row r="8954" spans="26:26">
      <c r="Z8954"/>
    </row>
    <row r="8955" spans="26:26">
      <c r="Z8955"/>
    </row>
    <row r="8956" spans="26:26">
      <c r="Z8956"/>
    </row>
    <row r="8957" spans="26:26">
      <c r="Z8957"/>
    </row>
    <row r="8958" spans="26:26">
      <c r="Z8958"/>
    </row>
    <row r="8959" spans="26:26">
      <c r="Z8959"/>
    </row>
    <row r="8960" spans="26:26">
      <c r="Z8960"/>
    </row>
    <row r="8961" spans="26:26">
      <c r="Z8961"/>
    </row>
    <row r="8962" spans="26:26">
      <c r="Z8962"/>
    </row>
    <row r="8963" spans="26:26">
      <c r="Z8963"/>
    </row>
    <row r="8964" spans="26:26">
      <c r="Z8964"/>
    </row>
    <row r="8965" spans="26:26">
      <c r="Z8965"/>
    </row>
    <row r="8966" spans="26:26">
      <c r="Z8966"/>
    </row>
    <row r="8967" spans="26:26">
      <c r="Z8967"/>
    </row>
    <row r="8968" spans="26:26">
      <c r="Z8968"/>
    </row>
    <row r="8969" spans="26:26">
      <c r="Z8969"/>
    </row>
    <row r="8970" spans="26:26">
      <c r="Z8970"/>
    </row>
    <row r="8971" spans="26:26">
      <c r="Z8971"/>
    </row>
    <row r="8972" spans="26:26">
      <c r="Z8972"/>
    </row>
    <row r="8973" spans="26:26">
      <c r="Z8973"/>
    </row>
    <row r="8974" spans="26:26">
      <c r="Z8974"/>
    </row>
    <row r="8975" spans="26:26">
      <c r="Z8975"/>
    </row>
    <row r="8976" spans="26:26">
      <c r="Z8976"/>
    </row>
    <row r="8977" spans="26:26">
      <c r="Z8977"/>
    </row>
    <row r="8978" spans="26:26">
      <c r="Z8978"/>
    </row>
    <row r="8979" spans="26:26">
      <c r="Z8979"/>
    </row>
    <row r="8980" spans="26:26">
      <c r="Z8980"/>
    </row>
    <row r="8981" spans="26:26">
      <c r="Z8981"/>
    </row>
    <row r="8982" spans="26:26">
      <c r="Z8982"/>
    </row>
    <row r="8983" spans="26:26">
      <c r="Z8983"/>
    </row>
    <row r="8984" spans="26:26">
      <c r="Z8984"/>
    </row>
    <row r="8985" spans="26:26">
      <c r="Z8985"/>
    </row>
    <row r="8986" spans="26:26">
      <c r="Z8986"/>
    </row>
    <row r="8987" spans="26:26">
      <c r="Z8987"/>
    </row>
    <row r="8988" spans="26:26">
      <c r="Z8988"/>
    </row>
    <row r="8989" spans="26:26">
      <c r="Z8989"/>
    </row>
    <row r="8990" spans="26:26">
      <c r="Z8990"/>
    </row>
    <row r="8991" spans="26:26">
      <c r="Z8991"/>
    </row>
    <row r="8992" spans="26:26">
      <c r="Z8992"/>
    </row>
    <row r="8993" spans="26:26">
      <c r="Z8993"/>
    </row>
    <row r="8994" spans="26:26">
      <c r="Z8994"/>
    </row>
    <row r="8995" spans="26:26">
      <c r="Z8995"/>
    </row>
    <row r="8996" spans="26:26">
      <c r="Z8996"/>
    </row>
    <row r="8997" spans="26:26">
      <c r="Z8997"/>
    </row>
    <row r="8998" spans="26:26">
      <c r="Z8998"/>
    </row>
    <row r="8999" spans="26:26">
      <c r="Z8999"/>
    </row>
    <row r="9000" spans="26:26">
      <c r="Z9000"/>
    </row>
    <row r="9001" spans="26:26">
      <c r="Z9001"/>
    </row>
    <row r="9002" spans="26:26">
      <c r="Z9002"/>
    </row>
    <row r="9003" spans="26:26">
      <c r="Z9003"/>
    </row>
    <row r="9004" spans="26:26">
      <c r="Z9004"/>
    </row>
    <row r="9005" spans="26:26">
      <c r="Z9005"/>
    </row>
    <row r="9006" spans="26:26">
      <c r="Z9006"/>
    </row>
    <row r="9007" spans="26:26">
      <c r="Z9007"/>
    </row>
    <row r="9008" spans="26:26">
      <c r="Z9008"/>
    </row>
    <row r="9009" spans="26:26">
      <c r="Z9009"/>
    </row>
    <row r="9010" spans="26:26">
      <c r="Z9010"/>
    </row>
    <row r="9011" spans="26:26">
      <c r="Z9011"/>
    </row>
    <row r="9012" spans="26:26">
      <c r="Z9012"/>
    </row>
    <row r="9013" spans="26:26">
      <c r="Z9013"/>
    </row>
    <row r="9014" spans="26:26">
      <c r="Z9014"/>
    </row>
    <row r="9015" spans="26:26">
      <c r="Z9015"/>
    </row>
    <row r="9016" spans="26:26">
      <c r="Z9016"/>
    </row>
    <row r="9017" spans="26:26">
      <c r="Z9017"/>
    </row>
    <row r="9018" spans="26:26">
      <c r="Z9018"/>
    </row>
    <row r="9019" spans="26:26">
      <c r="Z9019"/>
    </row>
    <row r="9020" spans="26:26">
      <c r="Z9020"/>
    </row>
    <row r="9021" spans="26:26">
      <c r="Z9021"/>
    </row>
    <row r="9022" spans="26:26">
      <c r="Z9022"/>
    </row>
    <row r="9023" spans="26:26">
      <c r="Z9023"/>
    </row>
    <row r="9024" spans="26:26">
      <c r="Z9024"/>
    </row>
    <row r="9025" spans="26:26">
      <c r="Z9025"/>
    </row>
    <row r="9026" spans="26:26">
      <c r="Z9026"/>
    </row>
    <row r="9027" spans="26:26">
      <c r="Z9027"/>
    </row>
    <row r="9028" spans="26:26">
      <c r="Z9028"/>
    </row>
    <row r="9029" spans="26:26">
      <c r="Z9029"/>
    </row>
    <row r="9030" spans="26:26">
      <c r="Z9030"/>
    </row>
    <row r="9031" spans="26:26">
      <c r="Z9031"/>
    </row>
    <row r="9032" spans="26:26">
      <c r="Z9032"/>
    </row>
    <row r="9033" spans="26:26">
      <c r="Z9033"/>
    </row>
    <row r="9034" spans="26:26">
      <c r="Z9034"/>
    </row>
    <row r="9035" spans="26:26">
      <c r="Z9035"/>
    </row>
    <row r="9036" spans="26:26">
      <c r="Z9036"/>
    </row>
    <row r="9037" spans="26:26">
      <c r="Z9037"/>
    </row>
    <row r="9038" spans="26:26">
      <c r="Z9038"/>
    </row>
    <row r="9039" spans="26:26">
      <c r="Z9039"/>
    </row>
    <row r="9040" spans="26:26">
      <c r="Z9040"/>
    </row>
    <row r="9041" spans="26:26">
      <c r="Z9041"/>
    </row>
    <row r="9042" spans="26:26">
      <c r="Z9042"/>
    </row>
    <row r="9043" spans="26:26">
      <c r="Z9043"/>
    </row>
    <row r="9044" spans="26:26">
      <c r="Z9044"/>
    </row>
    <row r="9045" spans="26:26">
      <c r="Z9045"/>
    </row>
    <row r="9046" spans="26:26">
      <c r="Z9046"/>
    </row>
    <row r="9047" spans="26:26">
      <c r="Z9047"/>
    </row>
    <row r="9048" spans="26:26">
      <c r="Z9048"/>
    </row>
    <row r="9049" spans="26:26">
      <c r="Z9049"/>
    </row>
    <row r="9050" spans="26:26">
      <c r="Z9050"/>
    </row>
    <row r="9051" spans="26:26">
      <c r="Z9051"/>
    </row>
    <row r="9052" spans="26:26">
      <c r="Z9052"/>
    </row>
    <row r="9053" spans="26:26">
      <c r="Z9053"/>
    </row>
    <row r="9054" spans="26:26">
      <c r="Z9054"/>
    </row>
    <row r="9055" spans="26:26">
      <c r="Z9055"/>
    </row>
    <row r="9056" spans="26:26">
      <c r="Z9056"/>
    </row>
    <row r="9057" spans="26:26">
      <c r="Z9057"/>
    </row>
    <row r="9058" spans="26:26">
      <c r="Z9058"/>
    </row>
    <row r="9059" spans="26:26">
      <c r="Z9059"/>
    </row>
    <row r="9060" spans="26:26">
      <c r="Z9060"/>
    </row>
    <row r="9061" spans="26:26">
      <c r="Z9061"/>
    </row>
    <row r="9062" spans="26:26">
      <c r="Z9062"/>
    </row>
    <row r="9063" spans="26:26">
      <c r="Z9063"/>
    </row>
    <row r="9064" spans="26:26">
      <c r="Z9064"/>
    </row>
    <row r="9065" spans="26:26">
      <c r="Z9065"/>
    </row>
    <row r="9066" spans="26:26">
      <c r="Z9066"/>
    </row>
    <row r="9067" spans="26:26">
      <c r="Z9067"/>
    </row>
    <row r="9068" spans="26:26">
      <c r="Z9068"/>
    </row>
    <row r="9069" spans="26:26">
      <c r="Z9069"/>
    </row>
    <row r="9070" spans="26:26">
      <c r="Z9070"/>
    </row>
    <row r="9071" spans="26:26">
      <c r="Z9071"/>
    </row>
    <row r="9072" spans="26:26">
      <c r="Z9072"/>
    </row>
    <row r="9073" spans="26:26">
      <c r="Z9073"/>
    </row>
    <row r="9074" spans="26:26">
      <c r="Z9074"/>
    </row>
    <row r="9075" spans="26:26">
      <c r="Z9075"/>
    </row>
    <row r="9076" spans="26:26">
      <c r="Z9076"/>
    </row>
    <row r="9077" spans="26:26">
      <c r="Z9077"/>
    </row>
    <row r="9078" spans="26:26">
      <c r="Z9078"/>
    </row>
    <row r="9079" spans="26:26">
      <c r="Z9079"/>
    </row>
    <row r="9080" spans="26:26">
      <c r="Z9080"/>
    </row>
    <row r="9081" spans="26:26">
      <c r="Z9081"/>
    </row>
    <row r="9082" spans="26:26">
      <c r="Z9082"/>
    </row>
    <row r="9083" spans="26:26">
      <c r="Z9083"/>
    </row>
    <row r="9084" spans="26:26">
      <c r="Z9084"/>
    </row>
    <row r="9085" spans="26:26">
      <c r="Z9085"/>
    </row>
    <row r="9086" spans="26:26">
      <c r="Z9086"/>
    </row>
    <row r="9087" spans="26:26">
      <c r="Z9087"/>
    </row>
    <row r="9088" spans="26:26">
      <c r="Z9088"/>
    </row>
    <row r="9089" spans="26:26">
      <c r="Z9089"/>
    </row>
    <row r="9090" spans="26:26">
      <c r="Z9090"/>
    </row>
    <row r="9091" spans="26:26">
      <c r="Z9091"/>
    </row>
    <row r="9092" spans="26:26">
      <c r="Z9092"/>
    </row>
    <row r="9093" spans="26:26">
      <c r="Z9093"/>
    </row>
    <row r="9094" spans="26:26">
      <c r="Z9094"/>
    </row>
    <row r="9095" spans="26:26">
      <c r="Z9095"/>
    </row>
    <row r="9096" spans="26:26">
      <c r="Z9096"/>
    </row>
    <row r="9097" spans="26:26">
      <c r="Z9097"/>
    </row>
    <row r="9098" spans="26:26">
      <c r="Z9098"/>
    </row>
    <row r="9099" spans="26:26">
      <c r="Z9099"/>
    </row>
    <row r="9100" spans="26:26">
      <c r="Z9100"/>
    </row>
    <row r="9101" spans="26:26">
      <c r="Z9101"/>
    </row>
    <row r="9102" spans="26:26">
      <c r="Z9102"/>
    </row>
    <row r="9103" spans="26:26">
      <c r="Z9103"/>
    </row>
    <row r="9104" spans="26:26">
      <c r="Z9104"/>
    </row>
    <row r="9105" spans="26:26">
      <c r="Z9105"/>
    </row>
    <row r="9106" spans="26:26">
      <c r="Z9106"/>
    </row>
    <row r="9107" spans="26:26">
      <c r="Z9107"/>
    </row>
    <row r="9108" spans="26:26">
      <c r="Z9108"/>
    </row>
    <row r="9109" spans="26:26">
      <c r="Z9109"/>
    </row>
    <row r="9110" spans="26:26">
      <c r="Z9110"/>
    </row>
    <row r="9111" spans="26:26">
      <c r="Z9111"/>
    </row>
    <row r="9112" spans="26:26">
      <c r="Z9112"/>
    </row>
    <row r="9113" spans="26:26">
      <c r="Z9113"/>
    </row>
    <row r="9114" spans="26:26">
      <c r="Z9114"/>
    </row>
    <row r="9115" spans="26:26">
      <c r="Z9115"/>
    </row>
    <row r="9116" spans="26:26">
      <c r="Z9116"/>
    </row>
    <row r="9117" spans="26:26">
      <c r="Z9117"/>
    </row>
    <row r="9118" spans="26:26">
      <c r="Z9118"/>
    </row>
    <row r="9119" spans="26:26">
      <c r="Z9119"/>
    </row>
    <row r="9120" spans="26:26">
      <c r="Z9120"/>
    </row>
    <row r="9121" spans="26:26">
      <c r="Z9121"/>
    </row>
    <row r="9122" spans="26:26">
      <c r="Z9122"/>
    </row>
    <row r="9123" spans="26:26">
      <c r="Z9123"/>
    </row>
    <row r="9124" spans="26:26">
      <c r="Z9124"/>
    </row>
    <row r="9125" spans="26:26">
      <c r="Z9125"/>
    </row>
    <row r="9126" spans="26:26">
      <c r="Z9126"/>
    </row>
    <row r="9127" spans="26:26">
      <c r="Z9127"/>
    </row>
    <row r="9128" spans="26:26">
      <c r="Z9128"/>
    </row>
    <row r="9129" spans="26:26">
      <c r="Z9129"/>
    </row>
    <row r="9130" spans="26:26">
      <c r="Z9130"/>
    </row>
    <row r="9131" spans="26:26">
      <c r="Z9131"/>
    </row>
    <row r="9132" spans="26:26">
      <c r="Z9132"/>
    </row>
    <row r="9133" spans="26:26">
      <c r="Z9133"/>
    </row>
    <row r="9134" spans="26:26">
      <c r="Z9134"/>
    </row>
    <row r="9135" spans="26:26">
      <c r="Z9135"/>
    </row>
    <row r="9136" spans="26:26">
      <c r="Z9136"/>
    </row>
    <row r="9137" spans="26:26">
      <c r="Z9137"/>
    </row>
    <row r="9138" spans="26:26">
      <c r="Z9138"/>
    </row>
    <row r="9139" spans="26:26">
      <c r="Z9139"/>
    </row>
    <row r="9140" spans="26:26">
      <c r="Z9140"/>
    </row>
    <row r="9141" spans="26:26">
      <c r="Z9141"/>
    </row>
    <row r="9142" spans="26:26">
      <c r="Z9142"/>
    </row>
    <row r="9143" spans="26:26">
      <c r="Z9143"/>
    </row>
    <row r="9144" spans="26:26">
      <c r="Z9144"/>
    </row>
    <row r="9145" spans="26:26">
      <c r="Z9145"/>
    </row>
    <row r="9146" spans="26:26">
      <c r="Z9146"/>
    </row>
    <row r="9147" spans="26:26">
      <c r="Z9147"/>
    </row>
    <row r="9148" spans="26:26">
      <c r="Z9148"/>
    </row>
    <row r="9149" spans="26:26">
      <c r="Z9149"/>
    </row>
    <row r="9150" spans="26:26">
      <c r="Z9150"/>
    </row>
    <row r="9151" spans="26:26">
      <c r="Z9151"/>
    </row>
    <row r="9152" spans="26:26">
      <c r="Z9152"/>
    </row>
    <row r="9153" spans="26:26">
      <c r="Z9153"/>
    </row>
    <row r="9154" spans="26:26">
      <c r="Z9154"/>
    </row>
    <row r="9155" spans="26:26">
      <c r="Z9155"/>
    </row>
    <row r="9156" spans="26:26">
      <c r="Z9156"/>
    </row>
    <row r="9157" spans="26:26">
      <c r="Z9157"/>
    </row>
    <row r="9158" spans="26:26">
      <c r="Z9158"/>
    </row>
    <row r="9159" spans="26:26">
      <c r="Z9159"/>
    </row>
    <row r="9160" spans="26:26">
      <c r="Z9160"/>
    </row>
    <row r="9161" spans="26:26">
      <c r="Z9161"/>
    </row>
    <row r="9162" spans="26:26">
      <c r="Z9162"/>
    </row>
    <row r="9163" spans="26:26">
      <c r="Z9163"/>
    </row>
    <row r="9164" spans="26:26">
      <c r="Z9164"/>
    </row>
    <row r="9165" spans="26:26">
      <c r="Z9165"/>
    </row>
    <row r="9166" spans="26:26">
      <c r="Z9166"/>
    </row>
    <row r="9167" spans="26:26">
      <c r="Z9167"/>
    </row>
    <row r="9168" spans="26:26">
      <c r="Z9168"/>
    </row>
    <row r="9169" spans="26:26">
      <c r="Z9169"/>
    </row>
    <row r="9170" spans="26:26">
      <c r="Z9170"/>
    </row>
    <row r="9171" spans="26:26">
      <c r="Z9171"/>
    </row>
    <row r="9172" spans="26:26">
      <c r="Z9172"/>
    </row>
    <row r="9173" spans="26:26">
      <c r="Z9173"/>
    </row>
    <row r="9174" spans="26:26">
      <c r="Z9174"/>
    </row>
    <row r="9175" spans="26:26">
      <c r="Z9175"/>
    </row>
    <row r="9176" spans="26:26">
      <c r="Z9176"/>
    </row>
    <row r="9177" spans="26:26">
      <c r="Z9177"/>
    </row>
    <row r="9178" spans="26:26">
      <c r="Z9178"/>
    </row>
    <row r="9179" spans="26:26">
      <c r="Z9179"/>
    </row>
    <row r="9180" spans="26:26">
      <c r="Z9180"/>
    </row>
    <row r="9181" spans="26:26">
      <c r="Z9181"/>
    </row>
    <row r="9182" spans="26:26">
      <c r="Z9182"/>
    </row>
    <row r="9183" spans="26:26">
      <c r="Z9183"/>
    </row>
    <row r="9184" spans="26:26">
      <c r="Z9184"/>
    </row>
    <row r="9185" spans="26:26">
      <c r="Z9185"/>
    </row>
    <row r="9186" spans="26:26">
      <c r="Z9186"/>
    </row>
    <row r="9187" spans="26:26">
      <c r="Z9187"/>
    </row>
    <row r="9188" spans="26:26">
      <c r="Z9188"/>
    </row>
    <row r="9189" spans="26:26">
      <c r="Z9189"/>
    </row>
    <row r="9190" spans="26:26">
      <c r="Z9190"/>
    </row>
    <row r="9191" spans="26:26">
      <c r="Z9191"/>
    </row>
    <row r="9192" spans="26:26">
      <c r="Z9192"/>
    </row>
    <row r="9193" spans="26:26">
      <c r="Z9193"/>
    </row>
    <row r="9194" spans="26:26">
      <c r="Z9194"/>
    </row>
    <row r="9195" spans="26:26">
      <c r="Z9195"/>
    </row>
    <row r="9196" spans="26:26">
      <c r="Z9196"/>
    </row>
    <row r="9197" spans="26:26">
      <c r="Z9197"/>
    </row>
    <row r="9198" spans="26:26">
      <c r="Z9198"/>
    </row>
    <row r="9199" spans="26:26">
      <c r="Z9199"/>
    </row>
    <row r="9200" spans="26:26">
      <c r="Z9200"/>
    </row>
    <row r="9201" spans="26:26">
      <c r="Z9201"/>
    </row>
    <row r="9202" spans="26:26">
      <c r="Z9202"/>
    </row>
    <row r="9203" spans="26:26">
      <c r="Z9203"/>
    </row>
    <row r="9204" spans="26:26">
      <c r="Z9204"/>
    </row>
    <row r="9205" spans="26:26">
      <c r="Z9205"/>
    </row>
    <row r="9206" spans="26:26">
      <c r="Z9206"/>
    </row>
    <row r="9207" spans="26:26">
      <c r="Z9207"/>
    </row>
    <row r="9208" spans="26:26">
      <c r="Z9208"/>
    </row>
    <row r="9209" spans="26:26">
      <c r="Z9209"/>
    </row>
    <row r="9210" spans="26:26">
      <c r="Z9210"/>
    </row>
    <row r="9211" spans="26:26">
      <c r="Z9211"/>
    </row>
    <row r="9212" spans="26:26">
      <c r="Z9212"/>
    </row>
    <row r="9213" spans="26:26">
      <c r="Z9213"/>
    </row>
    <row r="9214" spans="26:26">
      <c r="Z9214"/>
    </row>
    <row r="9215" spans="26:26">
      <c r="Z9215"/>
    </row>
    <row r="9216" spans="26:26">
      <c r="Z9216"/>
    </row>
    <row r="9217" spans="26:26">
      <c r="Z9217"/>
    </row>
    <row r="9218" spans="26:26">
      <c r="Z9218"/>
    </row>
    <row r="9219" spans="26:26">
      <c r="Z9219"/>
    </row>
    <row r="9220" spans="26:26">
      <c r="Z9220"/>
    </row>
    <row r="9221" spans="26:26">
      <c r="Z9221"/>
    </row>
    <row r="9222" spans="26:26">
      <c r="Z9222"/>
    </row>
    <row r="9223" spans="26:26">
      <c r="Z9223"/>
    </row>
    <row r="9224" spans="26:26">
      <c r="Z9224"/>
    </row>
    <row r="9225" spans="26:26">
      <c r="Z9225"/>
    </row>
    <row r="9226" spans="26:26">
      <c r="Z9226"/>
    </row>
    <row r="9227" spans="26:26">
      <c r="Z9227"/>
    </row>
    <row r="9228" spans="26:26">
      <c r="Z9228"/>
    </row>
    <row r="9229" spans="26:26">
      <c r="Z9229"/>
    </row>
    <row r="9230" spans="26:26">
      <c r="Z9230"/>
    </row>
    <row r="9231" spans="26:26">
      <c r="Z9231"/>
    </row>
    <row r="9232" spans="26:26">
      <c r="Z9232"/>
    </row>
    <row r="9233" spans="26:26">
      <c r="Z9233"/>
    </row>
    <row r="9234" spans="26:26">
      <c r="Z9234"/>
    </row>
    <row r="9235" spans="26:26">
      <c r="Z9235"/>
    </row>
    <row r="9236" spans="26:26">
      <c r="Z9236"/>
    </row>
    <row r="9237" spans="26:26">
      <c r="Z9237"/>
    </row>
    <row r="9238" spans="26:26">
      <c r="Z9238"/>
    </row>
    <row r="9239" spans="26:26">
      <c r="Z9239"/>
    </row>
    <row r="9240" spans="26:26">
      <c r="Z9240"/>
    </row>
    <row r="9241" spans="26:26">
      <c r="Z9241"/>
    </row>
    <row r="9242" spans="26:26">
      <c r="Z9242"/>
    </row>
    <row r="9243" spans="26:26">
      <c r="Z9243"/>
    </row>
    <row r="9244" spans="26:26">
      <c r="Z9244"/>
    </row>
    <row r="9245" spans="26:26">
      <c r="Z9245"/>
    </row>
    <row r="9246" spans="26:26">
      <c r="Z9246"/>
    </row>
    <row r="9247" spans="26:26">
      <c r="Z9247"/>
    </row>
    <row r="9248" spans="26:26">
      <c r="Z9248"/>
    </row>
    <row r="9249" spans="26:26">
      <c r="Z9249"/>
    </row>
    <row r="9250" spans="26:26">
      <c r="Z9250"/>
    </row>
    <row r="9251" spans="26:26">
      <c r="Z9251"/>
    </row>
    <row r="9252" spans="26:26">
      <c r="Z9252"/>
    </row>
    <row r="9253" spans="26:26">
      <c r="Z9253"/>
    </row>
    <row r="9254" spans="26:26">
      <c r="Z9254"/>
    </row>
    <row r="9255" spans="26:26">
      <c r="Z9255"/>
    </row>
    <row r="9256" spans="26:26">
      <c r="Z9256"/>
    </row>
    <row r="9257" spans="26:26">
      <c r="Z9257"/>
    </row>
    <row r="9258" spans="26:26">
      <c r="Z9258"/>
    </row>
    <row r="9259" spans="26:26">
      <c r="Z9259"/>
    </row>
    <row r="9260" spans="26:26">
      <c r="Z9260"/>
    </row>
    <row r="9261" spans="26:26">
      <c r="Z9261"/>
    </row>
    <row r="9262" spans="26:26">
      <c r="Z9262"/>
    </row>
    <row r="9263" spans="26:26">
      <c r="Z9263"/>
    </row>
    <row r="9264" spans="26:26">
      <c r="Z9264"/>
    </row>
    <row r="9265" spans="26:26">
      <c r="Z9265"/>
    </row>
    <row r="9266" spans="26:26">
      <c r="Z9266"/>
    </row>
    <row r="9267" spans="26:26">
      <c r="Z9267"/>
    </row>
    <row r="9268" spans="26:26">
      <c r="Z9268"/>
    </row>
    <row r="9269" spans="26:26">
      <c r="Z9269"/>
    </row>
    <row r="9270" spans="26:26">
      <c r="Z9270"/>
    </row>
    <row r="9271" spans="26:26">
      <c r="Z9271"/>
    </row>
    <row r="9272" spans="26:26">
      <c r="Z9272"/>
    </row>
    <row r="9273" spans="26:26">
      <c r="Z9273"/>
    </row>
    <row r="9274" spans="26:26">
      <c r="Z9274"/>
    </row>
    <row r="9275" spans="26:26">
      <c r="Z9275"/>
    </row>
    <row r="9276" spans="26:26">
      <c r="Z9276"/>
    </row>
    <row r="9277" spans="26:26">
      <c r="Z9277"/>
    </row>
    <row r="9278" spans="26:26">
      <c r="Z9278"/>
    </row>
    <row r="9279" spans="26:26">
      <c r="Z9279"/>
    </row>
    <row r="9280" spans="26:26">
      <c r="Z9280"/>
    </row>
    <row r="9281" spans="26:26">
      <c r="Z9281"/>
    </row>
    <row r="9282" spans="26:26">
      <c r="Z9282"/>
    </row>
    <row r="9283" spans="26:26">
      <c r="Z9283"/>
    </row>
    <row r="9284" spans="26:26">
      <c r="Z9284"/>
    </row>
    <row r="9285" spans="26:26">
      <c r="Z9285"/>
    </row>
    <row r="9286" spans="26:26">
      <c r="Z9286"/>
    </row>
    <row r="9287" spans="26:26">
      <c r="Z9287"/>
    </row>
    <row r="9288" spans="26:26">
      <c r="Z9288"/>
    </row>
    <row r="9289" spans="26:26">
      <c r="Z9289"/>
    </row>
    <row r="9290" spans="26:26">
      <c r="Z9290"/>
    </row>
    <row r="9291" spans="26:26">
      <c r="Z9291"/>
    </row>
    <row r="9292" spans="26:26">
      <c r="Z9292"/>
    </row>
    <row r="9293" spans="26:26">
      <c r="Z9293"/>
    </row>
    <row r="9294" spans="26:26">
      <c r="Z9294"/>
    </row>
    <row r="9295" spans="26:26">
      <c r="Z9295"/>
    </row>
    <row r="9296" spans="26:26">
      <c r="Z9296"/>
    </row>
    <row r="9297" spans="26:26">
      <c r="Z9297"/>
    </row>
    <row r="9298" spans="26:26">
      <c r="Z9298"/>
    </row>
    <row r="9299" spans="26:26">
      <c r="Z9299"/>
    </row>
    <row r="9300" spans="26:26">
      <c r="Z9300"/>
    </row>
    <row r="9301" spans="26:26">
      <c r="Z9301"/>
    </row>
    <row r="9302" spans="26:26">
      <c r="Z9302"/>
    </row>
    <row r="9303" spans="26:26">
      <c r="Z9303"/>
    </row>
    <row r="9304" spans="26:26">
      <c r="Z9304"/>
    </row>
    <row r="9305" spans="26:26">
      <c r="Z9305"/>
    </row>
    <row r="9306" spans="26:26">
      <c r="Z9306"/>
    </row>
    <row r="9307" spans="26:26">
      <c r="Z9307"/>
    </row>
    <row r="9308" spans="26:26">
      <c r="Z9308"/>
    </row>
    <row r="9309" spans="26:26">
      <c r="Z9309"/>
    </row>
    <row r="9310" spans="26:26">
      <c r="Z9310"/>
    </row>
    <row r="9311" spans="26:26">
      <c r="Z9311"/>
    </row>
    <row r="9312" spans="26:26">
      <c r="Z9312"/>
    </row>
    <row r="9313" spans="26:26">
      <c r="Z9313"/>
    </row>
    <row r="9314" spans="26:26">
      <c r="Z9314"/>
    </row>
    <row r="9315" spans="26:26">
      <c r="Z9315"/>
    </row>
    <row r="9316" spans="26:26">
      <c r="Z9316"/>
    </row>
    <row r="9317" spans="26:26">
      <c r="Z9317"/>
    </row>
    <row r="9318" spans="26:26">
      <c r="Z9318"/>
    </row>
    <row r="9319" spans="26:26">
      <c r="Z9319"/>
    </row>
    <row r="9320" spans="26:26">
      <c r="Z9320"/>
    </row>
    <row r="9321" spans="26:26">
      <c r="Z9321"/>
    </row>
    <row r="9322" spans="26:26">
      <c r="Z9322"/>
    </row>
    <row r="9323" spans="26:26">
      <c r="Z9323"/>
    </row>
    <row r="9324" spans="26:26">
      <c r="Z9324"/>
    </row>
    <row r="9325" spans="26:26">
      <c r="Z9325"/>
    </row>
    <row r="9326" spans="26:26">
      <c r="Z9326"/>
    </row>
    <row r="9327" spans="26:26">
      <c r="Z9327"/>
    </row>
    <row r="9328" spans="26:26">
      <c r="Z9328"/>
    </row>
    <row r="9329" spans="26:26">
      <c r="Z9329"/>
    </row>
    <row r="9330" spans="26:26">
      <c r="Z9330"/>
    </row>
    <row r="9331" spans="26:26">
      <c r="Z9331"/>
    </row>
    <row r="9332" spans="26:26">
      <c r="Z9332"/>
    </row>
    <row r="9333" spans="26:26">
      <c r="Z9333"/>
    </row>
    <row r="9334" spans="26:26">
      <c r="Z9334"/>
    </row>
    <row r="9335" spans="26:26">
      <c r="Z9335"/>
    </row>
    <row r="9336" spans="26:26">
      <c r="Z9336"/>
    </row>
    <row r="9337" spans="26:26">
      <c r="Z9337"/>
    </row>
    <row r="9338" spans="26:26">
      <c r="Z9338"/>
    </row>
    <row r="9339" spans="26:26">
      <c r="Z9339"/>
    </row>
    <row r="9340" spans="26:26">
      <c r="Z9340"/>
    </row>
    <row r="9341" spans="26:26">
      <c r="Z9341"/>
    </row>
    <row r="9342" spans="26:26">
      <c r="Z9342"/>
    </row>
    <row r="9343" spans="26:26">
      <c r="Z9343"/>
    </row>
    <row r="9344" spans="26:26">
      <c r="Z9344"/>
    </row>
    <row r="9345" spans="26:26">
      <c r="Z9345"/>
    </row>
    <row r="9346" spans="26:26">
      <c r="Z9346"/>
    </row>
    <row r="9347" spans="26:26">
      <c r="Z9347"/>
    </row>
    <row r="9348" spans="26:26">
      <c r="Z9348"/>
    </row>
    <row r="9349" spans="26:26">
      <c r="Z9349"/>
    </row>
    <row r="9350" spans="26:26">
      <c r="Z9350"/>
    </row>
    <row r="9351" spans="26:26">
      <c r="Z9351"/>
    </row>
    <row r="9352" spans="26:26">
      <c r="Z9352"/>
    </row>
    <row r="9353" spans="26:26">
      <c r="Z9353"/>
    </row>
    <row r="9354" spans="26:26">
      <c r="Z9354"/>
    </row>
    <row r="9355" spans="26:26">
      <c r="Z9355"/>
    </row>
    <row r="9356" spans="26:26">
      <c r="Z9356"/>
    </row>
    <row r="9357" spans="26:26">
      <c r="Z9357"/>
    </row>
    <row r="9358" spans="26:26">
      <c r="Z9358"/>
    </row>
    <row r="9359" spans="26:26">
      <c r="Z9359"/>
    </row>
    <row r="9360" spans="26:26">
      <c r="Z9360"/>
    </row>
    <row r="9361" spans="26:26">
      <c r="Z9361"/>
    </row>
    <row r="9362" spans="26:26">
      <c r="Z9362"/>
    </row>
    <row r="9363" spans="26:26">
      <c r="Z9363"/>
    </row>
    <row r="9364" spans="26:26">
      <c r="Z9364"/>
    </row>
    <row r="9365" spans="26:26">
      <c r="Z9365"/>
    </row>
    <row r="9366" spans="26:26">
      <c r="Z9366"/>
    </row>
    <row r="9367" spans="26:26">
      <c r="Z9367"/>
    </row>
    <row r="9368" spans="26:26">
      <c r="Z9368"/>
    </row>
    <row r="9369" spans="26:26">
      <c r="Z9369"/>
    </row>
    <row r="9370" spans="26:26">
      <c r="Z9370"/>
    </row>
    <row r="9371" spans="26:26">
      <c r="Z9371"/>
    </row>
    <row r="9372" spans="26:26">
      <c r="Z9372"/>
    </row>
    <row r="9373" spans="26:26">
      <c r="Z9373"/>
    </row>
    <row r="9374" spans="26:26">
      <c r="Z9374"/>
    </row>
    <row r="9375" spans="26:26">
      <c r="Z9375"/>
    </row>
    <row r="9376" spans="26:26">
      <c r="Z9376"/>
    </row>
    <row r="9377" spans="26:26">
      <c r="Z9377"/>
    </row>
    <row r="9378" spans="26:26">
      <c r="Z9378"/>
    </row>
    <row r="9379" spans="26:26">
      <c r="Z9379"/>
    </row>
    <row r="9380" spans="26:26">
      <c r="Z9380"/>
    </row>
    <row r="9381" spans="26:26">
      <c r="Z9381"/>
    </row>
    <row r="9382" spans="26:26">
      <c r="Z9382"/>
    </row>
    <row r="9383" spans="26:26">
      <c r="Z9383"/>
    </row>
    <row r="9384" spans="26:26">
      <c r="Z9384"/>
    </row>
    <row r="9385" spans="26:26">
      <c r="Z9385"/>
    </row>
    <row r="9386" spans="26:26">
      <c r="Z9386"/>
    </row>
    <row r="9387" spans="26:26">
      <c r="Z9387"/>
    </row>
    <row r="9388" spans="26:26">
      <c r="Z9388"/>
    </row>
    <row r="9389" spans="26:26">
      <c r="Z9389"/>
    </row>
    <row r="9390" spans="26:26">
      <c r="Z9390"/>
    </row>
    <row r="9391" spans="26:26">
      <c r="Z9391"/>
    </row>
    <row r="9392" spans="26:26">
      <c r="Z9392"/>
    </row>
    <row r="9393" spans="26:26">
      <c r="Z9393"/>
    </row>
    <row r="9394" spans="26:26">
      <c r="Z9394"/>
    </row>
    <row r="9395" spans="26:26">
      <c r="Z9395"/>
    </row>
    <row r="9396" spans="26:26">
      <c r="Z9396"/>
    </row>
    <row r="9397" spans="26:26">
      <c r="Z9397"/>
    </row>
    <row r="9398" spans="26:26">
      <c r="Z9398"/>
    </row>
    <row r="9399" spans="26:26">
      <c r="Z9399"/>
    </row>
    <row r="9400" spans="26:26">
      <c r="Z9400"/>
    </row>
    <row r="9401" spans="26:26">
      <c r="Z9401"/>
    </row>
    <row r="9402" spans="26:26">
      <c r="Z9402"/>
    </row>
    <row r="9403" spans="26:26">
      <c r="Z9403"/>
    </row>
    <row r="9404" spans="26:26">
      <c r="Z9404"/>
    </row>
    <row r="9405" spans="26:26">
      <c r="Z9405"/>
    </row>
    <row r="9406" spans="26:26">
      <c r="Z9406"/>
    </row>
    <row r="9407" spans="26:26">
      <c r="Z9407"/>
    </row>
    <row r="9408" spans="26:26">
      <c r="Z9408"/>
    </row>
    <row r="9409" spans="26:26">
      <c r="Z9409"/>
    </row>
    <row r="9410" spans="26:26">
      <c r="Z9410"/>
    </row>
    <row r="9411" spans="26:26">
      <c r="Z9411"/>
    </row>
    <row r="9412" spans="26:26">
      <c r="Z9412"/>
    </row>
    <row r="9413" spans="26:26">
      <c r="Z9413"/>
    </row>
    <row r="9414" spans="26:26">
      <c r="Z9414"/>
    </row>
    <row r="9415" spans="26:26">
      <c r="Z9415"/>
    </row>
    <row r="9416" spans="26:26">
      <c r="Z9416"/>
    </row>
    <row r="9417" spans="26:26">
      <c r="Z9417"/>
    </row>
    <row r="9418" spans="26:26">
      <c r="Z9418"/>
    </row>
    <row r="9419" spans="26:26">
      <c r="Z9419"/>
    </row>
    <row r="9420" spans="26:26">
      <c r="Z9420"/>
    </row>
    <row r="9421" spans="26:26">
      <c r="Z9421"/>
    </row>
    <row r="9422" spans="26:26">
      <c r="Z9422"/>
    </row>
    <row r="9423" spans="26:26">
      <c r="Z9423"/>
    </row>
    <row r="9424" spans="26:26">
      <c r="Z9424"/>
    </row>
    <row r="9425" spans="26:26">
      <c r="Z9425"/>
    </row>
    <row r="9426" spans="26:26">
      <c r="Z9426"/>
    </row>
    <row r="9427" spans="26:26">
      <c r="Z9427"/>
    </row>
    <row r="9428" spans="26:26">
      <c r="Z9428"/>
    </row>
    <row r="9429" spans="26:26">
      <c r="Z9429"/>
    </row>
    <row r="9430" spans="26:26">
      <c r="Z9430"/>
    </row>
    <row r="9431" spans="26:26">
      <c r="Z9431"/>
    </row>
    <row r="9432" spans="26:26">
      <c r="Z9432"/>
    </row>
    <row r="9433" spans="26:26">
      <c r="Z9433"/>
    </row>
    <row r="9434" spans="26:26">
      <c r="Z9434"/>
    </row>
    <row r="9435" spans="26:26">
      <c r="Z9435"/>
    </row>
    <row r="9436" spans="26:26">
      <c r="Z9436"/>
    </row>
    <row r="9437" spans="26:26">
      <c r="Z9437"/>
    </row>
    <row r="9438" spans="26:26">
      <c r="Z9438"/>
    </row>
    <row r="9439" spans="26:26">
      <c r="Z9439"/>
    </row>
    <row r="9440" spans="26:26">
      <c r="Z9440"/>
    </row>
    <row r="9441" spans="26:26">
      <c r="Z9441"/>
    </row>
    <row r="9442" spans="26:26">
      <c r="Z9442"/>
    </row>
    <row r="9443" spans="26:26">
      <c r="Z9443"/>
    </row>
    <row r="9444" spans="26:26">
      <c r="Z9444"/>
    </row>
    <row r="9445" spans="26:26">
      <c r="Z9445"/>
    </row>
    <row r="9446" spans="26:26">
      <c r="Z9446"/>
    </row>
    <row r="9447" spans="26:26">
      <c r="Z9447"/>
    </row>
    <row r="9448" spans="26:26">
      <c r="Z9448"/>
    </row>
    <row r="9449" spans="26:26">
      <c r="Z9449"/>
    </row>
    <row r="9450" spans="26:26">
      <c r="Z9450"/>
    </row>
    <row r="9451" spans="26:26">
      <c r="Z9451"/>
    </row>
    <row r="9452" spans="26:26">
      <c r="Z9452"/>
    </row>
    <row r="9453" spans="26:26">
      <c r="Z9453"/>
    </row>
    <row r="9454" spans="26:26">
      <c r="Z9454"/>
    </row>
    <row r="9455" spans="26:26">
      <c r="Z9455"/>
    </row>
    <row r="9456" spans="26:26">
      <c r="Z9456"/>
    </row>
    <row r="9457" spans="26:26">
      <c r="Z9457"/>
    </row>
    <row r="9458" spans="26:26">
      <c r="Z9458"/>
    </row>
    <row r="9459" spans="26:26">
      <c r="Z9459"/>
    </row>
    <row r="9460" spans="26:26">
      <c r="Z9460"/>
    </row>
    <row r="9461" spans="26:26">
      <c r="Z9461"/>
    </row>
    <row r="9462" spans="26:26">
      <c r="Z9462"/>
    </row>
    <row r="9463" spans="26:26">
      <c r="Z9463"/>
    </row>
    <row r="9464" spans="26:26">
      <c r="Z9464"/>
    </row>
    <row r="9465" spans="26:26">
      <c r="Z9465"/>
    </row>
    <row r="9466" spans="26:26">
      <c r="Z9466"/>
    </row>
    <row r="9467" spans="26:26">
      <c r="Z9467"/>
    </row>
    <row r="9468" spans="26:26">
      <c r="Z9468"/>
    </row>
    <row r="9469" spans="26:26">
      <c r="Z9469"/>
    </row>
    <row r="9470" spans="26:26">
      <c r="Z9470"/>
    </row>
    <row r="9471" spans="26:26">
      <c r="Z9471"/>
    </row>
    <row r="9472" spans="26:26">
      <c r="Z9472"/>
    </row>
    <row r="9473" spans="26:26">
      <c r="Z9473"/>
    </row>
    <row r="9474" spans="26:26">
      <c r="Z9474"/>
    </row>
    <row r="9475" spans="26:26">
      <c r="Z9475"/>
    </row>
    <row r="9476" spans="26:26">
      <c r="Z9476"/>
    </row>
    <row r="9477" spans="26:26">
      <c r="Z9477"/>
    </row>
    <row r="9478" spans="26:26">
      <c r="Z9478"/>
    </row>
    <row r="9479" spans="26:26">
      <c r="Z9479"/>
    </row>
    <row r="9480" spans="26:26">
      <c r="Z9480"/>
    </row>
    <row r="9481" spans="26:26">
      <c r="Z9481"/>
    </row>
    <row r="9482" spans="26:26">
      <c r="Z9482"/>
    </row>
    <row r="9483" spans="26:26">
      <c r="Z9483"/>
    </row>
    <row r="9484" spans="26:26">
      <c r="Z9484"/>
    </row>
    <row r="9485" spans="26:26">
      <c r="Z9485"/>
    </row>
    <row r="9486" spans="26:26">
      <c r="Z9486"/>
    </row>
    <row r="9487" spans="26:26">
      <c r="Z9487"/>
    </row>
    <row r="9488" spans="26:26">
      <c r="Z9488"/>
    </row>
    <row r="9489" spans="26:26">
      <c r="Z9489"/>
    </row>
    <row r="9490" spans="26:26">
      <c r="Z9490"/>
    </row>
    <row r="9491" spans="26:26">
      <c r="Z9491"/>
    </row>
    <row r="9492" spans="26:26">
      <c r="Z9492"/>
    </row>
    <row r="9493" spans="26:26">
      <c r="Z9493"/>
    </row>
    <row r="9494" spans="26:26">
      <c r="Z9494"/>
    </row>
    <row r="9495" spans="26:26">
      <c r="Z9495"/>
    </row>
    <row r="9496" spans="26:26">
      <c r="Z9496"/>
    </row>
    <row r="9497" spans="26:26">
      <c r="Z9497"/>
    </row>
    <row r="9498" spans="26:26">
      <c r="Z9498"/>
    </row>
    <row r="9499" spans="26:26">
      <c r="Z9499"/>
    </row>
    <row r="9500" spans="26:26">
      <c r="Z9500"/>
    </row>
    <row r="9501" spans="26:26">
      <c r="Z9501"/>
    </row>
    <row r="9502" spans="26:26">
      <c r="Z9502"/>
    </row>
    <row r="9503" spans="26:26">
      <c r="Z9503"/>
    </row>
    <row r="9504" spans="26:26">
      <c r="Z9504"/>
    </row>
    <row r="9505" spans="26:26">
      <c r="Z9505"/>
    </row>
    <row r="9506" spans="26:26">
      <c r="Z9506"/>
    </row>
    <row r="9507" spans="26:26">
      <c r="Z9507"/>
    </row>
    <row r="9508" spans="26:26">
      <c r="Z9508"/>
    </row>
    <row r="9509" spans="26:26">
      <c r="Z9509"/>
    </row>
    <row r="9510" spans="26:26">
      <c r="Z9510"/>
    </row>
    <row r="9511" spans="26:26">
      <c r="Z9511"/>
    </row>
    <row r="9512" spans="26:26">
      <c r="Z9512"/>
    </row>
    <row r="9513" spans="26:26">
      <c r="Z9513"/>
    </row>
    <row r="9514" spans="26:26">
      <c r="Z9514"/>
    </row>
    <row r="9515" spans="26:26">
      <c r="Z9515"/>
    </row>
    <row r="9516" spans="26:26">
      <c r="Z9516"/>
    </row>
    <row r="9517" spans="26:26">
      <c r="Z9517"/>
    </row>
    <row r="9518" spans="26:26">
      <c r="Z9518"/>
    </row>
    <row r="9519" spans="26:26">
      <c r="Z9519"/>
    </row>
    <row r="9520" spans="26:26">
      <c r="Z9520"/>
    </row>
    <row r="9521" spans="26:26">
      <c r="Z9521"/>
    </row>
    <row r="9522" spans="26:26">
      <c r="Z9522"/>
    </row>
    <row r="9523" spans="26:26">
      <c r="Z9523"/>
    </row>
    <row r="9524" spans="26:26">
      <c r="Z9524"/>
    </row>
    <row r="9525" spans="26:26">
      <c r="Z9525"/>
    </row>
    <row r="9526" spans="26:26">
      <c r="Z9526"/>
    </row>
    <row r="9527" spans="26:26">
      <c r="Z9527"/>
    </row>
    <row r="9528" spans="26:26">
      <c r="Z9528"/>
    </row>
    <row r="9529" spans="26:26">
      <c r="Z9529"/>
    </row>
    <row r="9530" spans="26:26">
      <c r="Z9530"/>
    </row>
    <row r="9531" spans="26:26">
      <c r="Z9531"/>
    </row>
    <row r="9532" spans="26:26">
      <c r="Z9532"/>
    </row>
    <row r="9533" spans="26:26">
      <c r="Z9533"/>
    </row>
    <row r="9534" spans="26:26">
      <c r="Z9534"/>
    </row>
    <row r="9535" spans="26:26">
      <c r="Z9535"/>
    </row>
    <row r="9536" spans="26:26">
      <c r="Z9536"/>
    </row>
    <row r="9537" spans="26:26">
      <c r="Z9537"/>
    </row>
    <row r="9538" spans="26:26">
      <c r="Z9538"/>
    </row>
    <row r="9539" spans="26:26">
      <c r="Z9539"/>
    </row>
    <row r="9540" spans="26:26">
      <c r="Z9540"/>
    </row>
    <row r="9541" spans="26:26">
      <c r="Z9541"/>
    </row>
    <row r="9542" spans="26:26">
      <c r="Z9542"/>
    </row>
    <row r="9543" spans="26:26">
      <c r="Z9543"/>
    </row>
    <row r="9544" spans="26:26">
      <c r="Z9544"/>
    </row>
    <row r="9545" spans="26:26">
      <c r="Z9545"/>
    </row>
    <row r="9546" spans="26:26">
      <c r="Z9546"/>
    </row>
    <row r="9547" spans="26:26">
      <c r="Z9547"/>
    </row>
    <row r="9548" spans="26:26">
      <c r="Z9548"/>
    </row>
    <row r="9549" spans="26:26">
      <c r="Z9549"/>
    </row>
    <row r="9550" spans="26:26">
      <c r="Z9550"/>
    </row>
    <row r="9551" spans="26:26">
      <c r="Z9551"/>
    </row>
    <row r="9552" spans="26:26">
      <c r="Z9552"/>
    </row>
    <row r="9553" spans="26:26">
      <c r="Z9553"/>
    </row>
    <row r="9554" spans="26:26">
      <c r="Z9554"/>
    </row>
    <row r="9555" spans="26:26">
      <c r="Z9555"/>
    </row>
    <row r="9556" spans="26:26">
      <c r="Z9556"/>
    </row>
    <row r="9557" spans="26:26">
      <c r="Z9557"/>
    </row>
    <row r="9558" spans="26:26">
      <c r="Z9558"/>
    </row>
    <row r="9559" spans="26:26">
      <c r="Z9559"/>
    </row>
    <row r="9560" spans="26:26">
      <c r="Z9560"/>
    </row>
    <row r="9561" spans="26:26">
      <c r="Z9561"/>
    </row>
    <row r="9562" spans="26:26">
      <c r="Z9562"/>
    </row>
    <row r="9563" spans="26:26">
      <c r="Z9563"/>
    </row>
    <row r="9564" spans="26:26">
      <c r="Z9564"/>
    </row>
    <row r="9565" spans="26:26">
      <c r="Z9565"/>
    </row>
    <row r="9566" spans="26:26">
      <c r="Z9566"/>
    </row>
    <row r="9567" spans="26:26">
      <c r="Z9567"/>
    </row>
    <row r="9568" spans="26:26">
      <c r="Z9568"/>
    </row>
    <row r="9569" spans="26:26">
      <c r="Z9569"/>
    </row>
    <row r="9570" spans="26:26">
      <c r="Z9570"/>
    </row>
    <row r="9571" spans="26:26">
      <c r="Z9571"/>
    </row>
    <row r="9572" spans="26:26">
      <c r="Z9572"/>
    </row>
    <row r="9573" spans="26:26">
      <c r="Z9573"/>
    </row>
    <row r="9574" spans="26:26">
      <c r="Z9574"/>
    </row>
    <row r="9575" spans="26:26">
      <c r="Z9575"/>
    </row>
    <row r="9576" spans="26:26">
      <c r="Z9576"/>
    </row>
    <row r="9577" spans="26:26">
      <c r="Z9577"/>
    </row>
    <row r="9578" spans="26:26">
      <c r="Z9578"/>
    </row>
    <row r="9579" spans="26:26">
      <c r="Z9579"/>
    </row>
    <row r="9580" spans="26:26">
      <c r="Z9580"/>
    </row>
    <row r="9581" spans="26:26">
      <c r="Z9581"/>
    </row>
    <row r="9582" spans="26:26">
      <c r="Z9582"/>
    </row>
    <row r="9583" spans="26:26">
      <c r="Z9583"/>
    </row>
    <row r="9584" spans="26:26">
      <c r="Z9584"/>
    </row>
    <row r="9585" spans="26:26">
      <c r="Z9585"/>
    </row>
    <row r="9586" spans="26:26">
      <c r="Z9586"/>
    </row>
    <row r="9587" spans="26:26">
      <c r="Z9587"/>
    </row>
    <row r="9588" spans="26:26">
      <c r="Z9588"/>
    </row>
    <row r="9589" spans="26:26">
      <c r="Z9589"/>
    </row>
    <row r="9590" spans="26:26">
      <c r="Z9590"/>
    </row>
    <row r="9591" spans="26:26">
      <c r="Z9591"/>
    </row>
    <row r="9592" spans="26:26">
      <c r="Z9592"/>
    </row>
    <row r="9593" spans="26:26">
      <c r="Z9593"/>
    </row>
    <row r="9594" spans="26:26">
      <c r="Z9594"/>
    </row>
    <row r="9595" spans="26:26">
      <c r="Z9595"/>
    </row>
    <row r="9596" spans="26:26">
      <c r="Z9596"/>
    </row>
    <row r="9597" spans="26:26">
      <c r="Z9597"/>
    </row>
    <row r="9598" spans="26:26">
      <c r="Z9598"/>
    </row>
    <row r="9599" spans="26:26">
      <c r="Z9599"/>
    </row>
    <row r="9600" spans="26:26">
      <c r="Z9600"/>
    </row>
    <row r="9601" spans="26:26">
      <c r="Z9601"/>
    </row>
    <row r="9602" spans="26:26">
      <c r="Z9602"/>
    </row>
    <row r="9603" spans="26:26">
      <c r="Z9603"/>
    </row>
    <row r="9604" spans="26:26">
      <c r="Z9604"/>
    </row>
    <row r="9605" spans="26:26">
      <c r="Z9605"/>
    </row>
    <row r="9606" spans="26:26">
      <c r="Z9606"/>
    </row>
    <row r="9607" spans="26:26">
      <c r="Z9607"/>
    </row>
    <row r="9608" spans="26:26">
      <c r="Z9608"/>
    </row>
    <row r="9609" spans="26:26">
      <c r="Z9609"/>
    </row>
    <row r="9610" spans="26:26">
      <c r="Z9610"/>
    </row>
    <row r="9611" spans="26:26">
      <c r="Z9611"/>
    </row>
    <row r="9612" spans="26:26">
      <c r="Z9612"/>
    </row>
    <row r="9613" spans="26:26">
      <c r="Z9613"/>
    </row>
    <row r="9614" spans="26:26">
      <c r="Z9614"/>
    </row>
    <row r="9615" spans="26:26">
      <c r="Z9615"/>
    </row>
    <row r="9616" spans="26:26">
      <c r="Z9616"/>
    </row>
    <row r="9617" spans="26:26">
      <c r="Z9617"/>
    </row>
    <row r="9618" spans="26:26">
      <c r="Z9618"/>
    </row>
    <row r="9619" spans="26:26">
      <c r="Z9619"/>
    </row>
    <row r="9620" spans="26:26">
      <c r="Z9620"/>
    </row>
    <row r="9621" spans="26:26">
      <c r="Z9621"/>
    </row>
    <row r="9622" spans="26:26">
      <c r="Z9622"/>
    </row>
    <row r="9623" spans="26:26">
      <c r="Z9623"/>
    </row>
    <row r="9624" spans="26:26">
      <c r="Z9624"/>
    </row>
    <row r="9625" spans="26:26">
      <c r="Z9625"/>
    </row>
    <row r="9626" spans="26:26">
      <c r="Z9626"/>
    </row>
    <row r="9627" spans="26:26">
      <c r="Z9627"/>
    </row>
    <row r="9628" spans="26:26">
      <c r="Z9628"/>
    </row>
    <row r="9629" spans="26:26">
      <c r="Z9629"/>
    </row>
    <row r="9630" spans="26:26">
      <c r="Z9630"/>
    </row>
    <row r="9631" spans="26:26">
      <c r="Z9631"/>
    </row>
    <row r="9632" spans="26:26">
      <c r="Z9632"/>
    </row>
    <row r="9633" spans="26:26">
      <c r="Z9633"/>
    </row>
    <row r="9634" spans="26:26">
      <c r="Z9634"/>
    </row>
    <row r="9635" spans="26:26">
      <c r="Z9635"/>
    </row>
    <row r="9636" spans="26:26">
      <c r="Z9636"/>
    </row>
    <row r="9637" spans="26:26">
      <c r="Z9637"/>
    </row>
    <row r="9638" spans="26:26">
      <c r="Z9638"/>
    </row>
    <row r="9639" spans="26:26">
      <c r="Z9639"/>
    </row>
    <row r="9640" spans="26:26">
      <c r="Z9640"/>
    </row>
    <row r="9641" spans="26:26">
      <c r="Z9641"/>
    </row>
    <row r="9642" spans="26:26">
      <c r="Z9642"/>
    </row>
    <row r="9643" spans="26:26">
      <c r="Z9643"/>
    </row>
    <row r="9644" spans="26:26">
      <c r="Z9644"/>
    </row>
    <row r="9645" spans="26:26">
      <c r="Z9645"/>
    </row>
    <row r="9646" spans="26:26">
      <c r="Z9646"/>
    </row>
    <row r="9647" spans="26:26">
      <c r="Z9647"/>
    </row>
    <row r="9648" spans="26:26">
      <c r="Z9648"/>
    </row>
    <row r="9649" spans="26:26">
      <c r="Z9649"/>
    </row>
    <row r="9650" spans="26:26">
      <c r="Z9650"/>
    </row>
    <row r="9651" spans="26:26">
      <c r="Z9651"/>
    </row>
    <row r="9652" spans="26:26">
      <c r="Z9652"/>
    </row>
    <row r="9653" spans="26:26">
      <c r="Z9653"/>
    </row>
    <row r="9654" spans="26:26">
      <c r="Z9654"/>
    </row>
    <row r="9655" spans="26:26">
      <c r="Z9655"/>
    </row>
    <row r="9656" spans="26:26">
      <c r="Z9656"/>
    </row>
    <row r="9657" spans="26:26">
      <c r="Z9657"/>
    </row>
    <row r="9658" spans="26:26">
      <c r="Z9658"/>
    </row>
    <row r="9659" spans="26:26">
      <c r="Z9659"/>
    </row>
    <row r="9660" spans="26:26">
      <c r="Z9660"/>
    </row>
    <row r="9661" spans="26:26">
      <c r="Z9661"/>
    </row>
    <row r="9662" spans="26:26">
      <c r="Z9662"/>
    </row>
    <row r="9663" spans="26:26">
      <c r="Z9663"/>
    </row>
    <row r="9664" spans="26:26">
      <c r="Z9664"/>
    </row>
    <row r="9665" spans="26:26">
      <c r="Z9665"/>
    </row>
    <row r="9666" spans="26:26">
      <c r="Z9666"/>
    </row>
    <row r="9667" spans="26:26">
      <c r="Z9667"/>
    </row>
    <row r="9668" spans="26:26">
      <c r="Z9668"/>
    </row>
    <row r="9669" spans="26:26">
      <c r="Z9669"/>
    </row>
    <row r="9670" spans="26:26">
      <c r="Z9670"/>
    </row>
    <row r="9671" spans="26:26">
      <c r="Z9671"/>
    </row>
    <row r="9672" spans="26:26">
      <c r="Z9672"/>
    </row>
    <row r="9673" spans="26:26">
      <c r="Z9673"/>
    </row>
    <row r="9674" spans="26:26">
      <c r="Z9674"/>
    </row>
    <row r="9675" spans="26:26">
      <c r="Z9675"/>
    </row>
    <row r="9676" spans="26:26">
      <c r="Z9676"/>
    </row>
    <row r="9677" spans="26:26">
      <c r="Z9677"/>
    </row>
    <row r="9678" spans="26:26">
      <c r="Z9678"/>
    </row>
    <row r="9679" spans="26:26">
      <c r="Z9679"/>
    </row>
    <row r="9680" spans="26:26">
      <c r="Z9680"/>
    </row>
    <row r="9681" spans="26:26">
      <c r="Z9681"/>
    </row>
    <row r="9682" spans="26:26">
      <c r="Z9682"/>
    </row>
    <row r="9683" spans="26:26">
      <c r="Z9683"/>
    </row>
    <row r="9684" spans="26:26">
      <c r="Z9684"/>
    </row>
    <row r="9685" spans="26:26">
      <c r="Z9685"/>
    </row>
    <row r="9686" spans="26:26">
      <c r="Z9686"/>
    </row>
    <row r="9687" spans="26:26">
      <c r="Z9687"/>
    </row>
    <row r="9688" spans="26:26">
      <c r="Z9688"/>
    </row>
    <row r="9689" spans="26:26">
      <c r="Z9689"/>
    </row>
    <row r="9690" spans="26:26">
      <c r="Z9690"/>
    </row>
    <row r="9691" spans="26:26">
      <c r="Z9691"/>
    </row>
    <row r="9692" spans="26:26">
      <c r="Z9692"/>
    </row>
    <row r="9693" spans="26:26">
      <c r="Z9693"/>
    </row>
    <row r="9694" spans="26:26">
      <c r="Z9694"/>
    </row>
    <row r="9695" spans="26:26">
      <c r="Z9695"/>
    </row>
    <row r="9696" spans="26:26">
      <c r="Z9696"/>
    </row>
    <row r="9697" spans="26:26">
      <c r="Z9697"/>
    </row>
    <row r="9698" spans="26:26">
      <c r="Z9698"/>
    </row>
    <row r="9699" spans="26:26">
      <c r="Z9699"/>
    </row>
    <row r="9700" spans="26:26">
      <c r="Z9700"/>
    </row>
    <row r="9701" spans="26:26">
      <c r="Z9701"/>
    </row>
    <row r="9702" spans="26:26">
      <c r="Z9702"/>
    </row>
    <row r="9703" spans="26:26">
      <c r="Z9703"/>
    </row>
    <row r="9704" spans="26:26">
      <c r="Z9704"/>
    </row>
    <row r="9705" spans="26:26">
      <c r="Z9705"/>
    </row>
    <row r="9706" spans="26:26">
      <c r="Z9706"/>
    </row>
    <row r="9707" spans="26:26">
      <c r="Z9707"/>
    </row>
    <row r="9708" spans="26:26">
      <c r="Z9708"/>
    </row>
    <row r="9709" spans="26:26">
      <c r="Z9709"/>
    </row>
    <row r="9710" spans="26:26">
      <c r="Z9710"/>
    </row>
    <row r="9711" spans="26:26">
      <c r="Z9711"/>
    </row>
    <row r="9712" spans="26:26">
      <c r="Z9712"/>
    </row>
    <row r="9713" spans="26:26">
      <c r="Z9713"/>
    </row>
    <row r="9714" spans="26:26">
      <c r="Z9714"/>
    </row>
    <row r="9715" spans="26:26">
      <c r="Z9715"/>
    </row>
    <row r="9716" spans="26:26">
      <c r="Z9716"/>
    </row>
    <row r="9717" spans="26:26">
      <c r="Z9717"/>
    </row>
    <row r="9718" spans="26:26">
      <c r="Z9718"/>
    </row>
    <row r="9719" spans="26:26">
      <c r="Z9719"/>
    </row>
    <row r="9720" spans="26:26">
      <c r="Z9720"/>
    </row>
    <row r="9721" spans="26:26">
      <c r="Z9721"/>
    </row>
    <row r="9722" spans="26:26">
      <c r="Z9722"/>
    </row>
    <row r="9723" spans="26:26">
      <c r="Z9723"/>
    </row>
    <row r="9724" spans="26:26">
      <c r="Z9724"/>
    </row>
    <row r="9725" spans="26:26">
      <c r="Z9725"/>
    </row>
    <row r="9726" spans="26:26">
      <c r="Z9726"/>
    </row>
    <row r="9727" spans="26:26">
      <c r="Z9727"/>
    </row>
    <row r="9728" spans="26:26">
      <c r="Z9728"/>
    </row>
    <row r="9729" spans="26:26">
      <c r="Z9729"/>
    </row>
    <row r="9730" spans="26:26">
      <c r="Z9730"/>
    </row>
    <row r="9731" spans="26:26">
      <c r="Z9731"/>
    </row>
    <row r="9732" spans="26:26">
      <c r="Z9732"/>
    </row>
    <row r="9733" spans="26:26">
      <c r="Z9733"/>
    </row>
    <row r="9734" spans="26:26">
      <c r="Z9734"/>
    </row>
    <row r="9735" spans="26:26">
      <c r="Z9735"/>
    </row>
    <row r="9736" spans="26:26">
      <c r="Z9736"/>
    </row>
    <row r="9737" spans="26:26">
      <c r="Z9737"/>
    </row>
    <row r="9738" spans="26:26">
      <c r="Z9738"/>
    </row>
    <row r="9739" spans="26:26">
      <c r="Z9739"/>
    </row>
    <row r="9740" spans="26:26">
      <c r="Z9740"/>
    </row>
    <row r="9741" spans="26:26">
      <c r="Z9741"/>
    </row>
    <row r="9742" spans="26:26">
      <c r="Z9742"/>
    </row>
    <row r="9743" spans="26:26">
      <c r="Z9743"/>
    </row>
    <row r="9744" spans="26:26">
      <c r="Z9744"/>
    </row>
    <row r="9745" spans="26:26">
      <c r="Z9745"/>
    </row>
    <row r="9746" spans="26:26">
      <c r="Z9746"/>
    </row>
    <row r="9747" spans="26:26">
      <c r="Z9747"/>
    </row>
    <row r="9748" spans="26:26">
      <c r="Z9748"/>
    </row>
    <row r="9749" spans="26:26">
      <c r="Z9749"/>
    </row>
    <row r="9750" spans="26:26">
      <c r="Z9750"/>
    </row>
    <row r="9751" spans="26:26">
      <c r="Z9751"/>
    </row>
    <row r="9752" spans="26:26">
      <c r="Z9752"/>
    </row>
    <row r="9753" spans="26:26">
      <c r="Z9753"/>
    </row>
    <row r="9754" spans="26:26">
      <c r="Z9754"/>
    </row>
    <row r="9755" spans="26:26">
      <c r="Z9755"/>
    </row>
    <row r="9756" spans="26:26">
      <c r="Z9756"/>
    </row>
    <row r="9757" spans="26:26">
      <c r="Z9757"/>
    </row>
    <row r="9758" spans="26:26">
      <c r="Z9758"/>
    </row>
    <row r="9759" spans="26:26">
      <c r="Z9759"/>
    </row>
    <row r="9760" spans="26:26">
      <c r="Z9760"/>
    </row>
    <row r="9761" spans="26:26">
      <c r="Z9761"/>
    </row>
    <row r="9762" spans="26:26">
      <c r="Z9762"/>
    </row>
    <row r="9763" spans="26:26">
      <c r="Z9763"/>
    </row>
    <row r="9764" spans="26:26">
      <c r="Z9764"/>
    </row>
    <row r="9765" spans="26:26">
      <c r="Z9765"/>
    </row>
    <row r="9766" spans="26:26">
      <c r="Z9766"/>
    </row>
    <row r="9767" spans="26:26">
      <c r="Z9767"/>
    </row>
    <row r="9768" spans="26:26">
      <c r="Z9768"/>
    </row>
    <row r="9769" spans="26:26">
      <c r="Z9769"/>
    </row>
    <row r="9770" spans="26:26">
      <c r="Z9770"/>
    </row>
    <row r="9771" spans="26:26">
      <c r="Z9771"/>
    </row>
    <row r="9772" spans="26:26">
      <c r="Z9772"/>
    </row>
    <row r="9773" spans="26:26">
      <c r="Z9773"/>
    </row>
    <row r="9774" spans="26:26">
      <c r="Z9774"/>
    </row>
    <row r="9775" spans="26:26">
      <c r="Z9775"/>
    </row>
    <row r="9776" spans="26:26">
      <c r="Z9776"/>
    </row>
    <row r="9777" spans="26:26">
      <c r="Z9777"/>
    </row>
    <row r="9778" spans="26:26">
      <c r="Z9778"/>
    </row>
    <row r="9779" spans="26:26">
      <c r="Z9779"/>
    </row>
    <row r="9780" spans="26:26">
      <c r="Z9780"/>
    </row>
    <row r="9781" spans="26:26">
      <c r="Z9781"/>
    </row>
    <row r="9782" spans="26:26">
      <c r="Z9782"/>
    </row>
    <row r="9783" spans="26:26">
      <c r="Z9783"/>
    </row>
    <row r="9784" spans="26:26">
      <c r="Z9784"/>
    </row>
    <row r="9785" spans="26:26">
      <c r="Z9785"/>
    </row>
    <row r="9786" spans="26:26">
      <c r="Z9786"/>
    </row>
    <row r="9787" spans="26:26">
      <c r="Z9787"/>
    </row>
    <row r="9788" spans="26:26">
      <c r="Z9788"/>
    </row>
    <row r="9789" spans="26:26">
      <c r="Z9789"/>
    </row>
    <row r="9790" spans="26:26">
      <c r="Z9790"/>
    </row>
    <row r="9791" spans="26:26">
      <c r="Z9791"/>
    </row>
    <row r="9792" spans="26:26">
      <c r="Z9792"/>
    </row>
    <row r="9793" spans="26:26">
      <c r="Z9793"/>
    </row>
    <row r="9794" spans="26:26">
      <c r="Z9794"/>
    </row>
    <row r="9795" spans="26:26">
      <c r="Z9795"/>
    </row>
    <row r="9796" spans="26:26">
      <c r="Z9796"/>
    </row>
    <row r="9797" spans="26:26">
      <c r="Z9797"/>
    </row>
    <row r="9798" spans="26:26">
      <c r="Z9798"/>
    </row>
    <row r="9799" spans="26:26">
      <c r="Z9799"/>
    </row>
    <row r="9800" spans="26:26">
      <c r="Z9800"/>
    </row>
    <row r="9801" spans="26:26">
      <c r="Z9801"/>
    </row>
    <row r="9802" spans="26:26">
      <c r="Z9802"/>
    </row>
    <row r="9803" spans="26:26">
      <c r="Z9803"/>
    </row>
    <row r="9804" spans="26:26">
      <c r="Z9804"/>
    </row>
    <row r="9805" spans="26:26">
      <c r="Z9805"/>
    </row>
    <row r="9806" spans="26:26">
      <c r="Z9806"/>
    </row>
    <row r="9807" spans="26:26">
      <c r="Z9807"/>
    </row>
    <row r="9808" spans="26:26">
      <c r="Z9808"/>
    </row>
    <row r="9809" spans="26:26">
      <c r="Z9809"/>
    </row>
    <row r="9810" spans="26:26">
      <c r="Z9810"/>
    </row>
    <row r="9811" spans="26:26">
      <c r="Z9811"/>
    </row>
    <row r="9812" spans="26:26">
      <c r="Z9812"/>
    </row>
    <row r="9813" spans="26:26">
      <c r="Z9813"/>
    </row>
    <row r="9814" spans="26:26">
      <c r="Z9814"/>
    </row>
    <row r="9815" spans="26:26">
      <c r="Z9815"/>
    </row>
    <row r="9816" spans="26:26">
      <c r="Z9816"/>
    </row>
    <row r="9817" spans="26:26">
      <c r="Z9817"/>
    </row>
    <row r="9818" spans="26:26">
      <c r="Z9818"/>
    </row>
    <row r="9819" spans="26:26">
      <c r="Z9819"/>
    </row>
    <row r="9820" spans="26:26">
      <c r="Z9820"/>
    </row>
    <row r="9821" spans="26:26">
      <c r="Z9821"/>
    </row>
    <row r="9822" spans="26:26">
      <c r="Z9822"/>
    </row>
    <row r="9823" spans="26:26">
      <c r="Z9823"/>
    </row>
    <row r="9824" spans="26:26">
      <c r="Z9824"/>
    </row>
    <row r="9825" spans="26:26">
      <c r="Z9825"/>
    </row>
    <row r="9826" spans="26:26">
      <c r="Z9826"/>
    </row>
    <row r="9827" spans="26:26">
      <c r="Z9827"/>
    </row>
    <row r="9828" spans="26:26">
      <c r="Z9828"/>
    </row>
    <row r="9829" spans="26:26">
      <c r="Z9829"/>
    </row>
    <row r="9830" spans="26:26">
      <c r="Z9830"/>
    </row>
    <row r="9831" spans="26:26">
      <c r="Z9831"/>
    </row>
    <row r="9832" spans="26:26">
      <c r="Z9832"/>
    </row>
    <row r="9833" spans="26:26">
      <c r="Z9833"/>
    </row>
    <row r="9834" spans="26:26">
      <c r="Z9834"/>
    </row>
    <row r="9835" spans="26:26">
      <c r="Z9835"/>
    </row>
    <row r="9836" spans="26:26">
      <c r="Z9836"/>
    </row>
    <row r="9837" spans="26:26">
      <c r="Z9837"/>
    </row>
    <row r="9838" spans="26:26">
      <c r="Z9838"/>
    </row>
    <row r="9839" spans="26:26">
      <c r="Z9839"/>
    </row>
    <row r="9840" spans="26:26">
      <c r="Z9840"/>
    </row>
    <row r="9841" spans="26:26">
      <c r="Z9841"/>
    </row>
    <row r="9842" spans="26:26">
      <c r="Z9842"/>
    </row>
    <row r="9843" spans="26:26">
      <c r="Z9843"/>
    </row>
    <row r="9844" spans="26:26">
      <c r="Z9844"/>
    </row>
    <row r="9845" spans="26:26">
      <c r="Z9845"/>
    </row>
    <row r="9846" spans="26:26">
      <c r="Z9846"/>
    </row>
    <row r="9847" spans="26:26">
      <c r="Z9847"/>
    </row>
    <row r="9848" spans="26:26">
      <c r="Z9848"/>
    </row>
    <row r="9849" spans="26:26">
      <c r="Z9849"/>
    </row>
    <row r="9850" spans="26:26">
      <c r="Z9850"/>
    </row>
    <row r="9851" spans="26:26">
      <c r="Z9851"/>
    </row>
    <row r="9852" spans="26:26">
      <c r="Z9852"/>
    </row>
    <row r="9853" spans="26:26">
      <c r="Z9853"/>
    </row>
    <row r="9854" spans="26:26">
      <c r="Z9854"/>
    </row>
    <row r="9855" spans="26:26">
      <c r="Z9855"/>
    </row>
    <row r="9856" spans="26:26">
      <c r="Z9856"/>
    </row>
    <row r="9857" spans="26:26">
      <c r="Z9857"/>
    </row>
    <row r="9858" spans="26:26">
      <c r="Z9858"/>
    </row>
    <row r="9859" spans="26:26">
      <c r="Z9859"/>
    </row>
    <row r="9860" spans="26:26">
      <c r="Z9860"/>
    </row>
    <row r="9861" spans="26:26">
      <c r="Z9861"/>
    </row>
    <row r="9862" spans="26:26">
      <c r="Z9862"/>
    </row>
    <row r="9863" spans="26:26">
      <c r="Z9863"/>
    </row>
    <row r="9864" spans="26:26">
      <c r="Z9864"/>
    </row>
    <row r="9865" spans="26:26">
      <c r="Z9865"/>
    </row>
    <row r="9866" spans="26:26">
      <c r="Z9866"/>
    </row>
    <row r="9867" spans="26:26">
      <c r="Z9867"/>
    </row>
    <row r="9868" spans="26:26">
      <c r="Z9868"/>
    </row>
    <row r="9869" spans="26:26">
      <c r="Z9869"/>
    </row>
    <row r="9870" spans="26:26">
      <c r="Z9870"/>
    </row>
    <row r="9871" spans="26:26">
      <c r="Z9871"/>
    </row>
    <row r="9872" spans="26:26">
      <c r="Z9872"/>
    </row>
    <row r="9873" spans="26:26">
      <c r="Z9873"/>
    </row>
    <row r="9874" spans="26:26">
      <c r="Z9874"/>
    </row>
    <row r="9875" spans="26:26">
      <c r="Z9875"/>
    </row>
    <row r="9876" spans="26:26">
      <c r="Z9876"/>
    </row>
    <row r="9877" spans="26:26">
      <c r="Z9877"/>
    </row>
    <row r="9878" spans="26:26">
      <c r="Z9878"/>
    </row>
    <row r="9879" spans="26:26">
      <c r="Z9879"/>
    </row>
    <row r="9880" spans="26:26">
      <c r="Z9880"/>
    </row>
    <row r="9881" spans="26:26">
      <c r="Z9881"/>
    </row>
    <row r="9882" spans="26:26">
      <c r="Z9882"/>
    </row>
    <row r="9883" spans="26:26">
      <c r="Z9883"/>
    </row>
    <row r="9884" spans="26:26">
      <c r="Z9884"/>
    </row>
    <row r="9885" spans="26:26">
      <c r="Z9885"/>
    </row>
    <row r="9886" spans="26:26">
      <c r="Z9886"/>
    </row>
    <row r="9887" spans="26:26">
      <c r="Z9887"/>
    </row>
    <row r="9888" spans="26:26">
      <c r="Z9888"/>
    </row>
    <row r="9889" spans="26:26">
      <c r="Z9889"/>
    </row>
    <row r="9890" spans="26:26">
      <c r="Z9890"/>
    </row>
    <row r="9891" spans="26:26">
      <c r="Z9891"/>
    </row>
    <row r="9892" spans="26:26">
      <c r="Z9892"/>
    </row>
    <row r="9893" spans="26:26">
      <c r="Z9893"/>
    </row>
    <row r="9894" spans="26:26">
      <c r="Z9894"/>
    </row>
    <row r="9895" spans="26:26">
      <c r="Z9895"/>
    </row>
    <row r="9896" spans="26:26">
      <c r="Z9896"/>
    </row>
    <row r="9897" spans="26:26">
      <c r="Z9897"/>
    </row>
    <row r="9898" spans="26:26">
      <c r="Z9898"/>
    </row>
    <row r="9899" spans="26:26">
      <c r="Z9899"/>
    </row>
    <row r="9900" spans="26:26">
      <c r="Z9900"/>
    </row>
    <row r="9901" spans="26:26">
      <c r="Z9901"/>
    </row>
    <row r="9902" spans="26:26">
      <c r="Z9902"/>
    </row>
    <row r="9903" spans="26:26">
      <c r="Z9903"/>
    </row>
    <row r="9904" spans="26:26">
      <c r="Z9904"/>
    </row>
    <row r="9905" spans="26:26">
      <c r="Z9905"/>
    </row>
    <row r="9906" spans="26:26">
      <c r="Z9906"/>
    </row>
    <row r="9907" spans="26:26">
      <c r="Z9907"/>
    </row>
    <row r="9908" spans="26:26">
      <c r="Z9908"/>
    </row>
    <row r="9909" spans="26:26">
      <c r="Z9909"/>
    </row>
    <row r="9910" spans="26:26">
      <c r="Z9910"/>
    </row>
    <row r="9911" spans="26:26">
      <c r="Z9911"/>
    </row>
    <row r="9912" spans="26:26">
      <c r="Z9912"/>
    </row>
    <row r="9913" spans="26:26">
      <c r="Z9913"/>
    </row>
    <row r="9914" spans="26:26">
      <c r="Z9914"/>
    </row>
    <row r="9915" spans="26:26">
      <c r="Z9915"/>
    </row>
    <row r="9916" spans="26:26">
      <c r="Z9916"/>
    </row>
    <row r="9917" spans="26:26">
      <c r="Z9917"/>
    </row>
    <row r="9918" spans="26:26">
      <c r="Z9918"/>
    </row>
    <row r="9919" spans="26:26">
      <c r="Z9919"/>
    </row>
    <row r="9920" spans="26:26">
      <c r="Z9920"/>
    </row>
    <row r="9921" spans="26:26">
      <c r="Z9921"/>
    </row>
    <row r="9922" spans="26:26">
      <c r="Z9922"/>
    </row>
    <row r="9923" spans="26:26">
      <c r="Z9923"/>
    </row>
    <row r="9924" spans="26:26">
      <c r="Z9924"/>
    </row>
    <row r="9925" spans="26:26">
      <c r="Z9925"/>
    </row>
    <row r="9926" spans="26:26">
      <c r="Z9926"/>
    </row>
    <row r="9927" spans="26:26">
      <c r="Z9927"/>
    </row>
    <row r="9928" spans="26:26">
      <c r="Z9928"/>
    </row>
    <row r="9929" spans="26:26">
      <c r="Z9929"/>
    </row>
    <row r="9930" spans="26:26">
      <c r="Z9930"/>
    </row>
    <row r="9931" spans="26:26">
      <c r="Z9931"/>
    </row>
    <row r="9932" spans="26:26">
      <c r="Z9932"/>
    </row>
    <row r="9933" spans="26:26">
      <c r="Z9933"/>
    </row>
    <row r="9934" spans="26:26">
      <c r="Z9934"/>
    </row>
    <row r="9935" spans="26:26">
      <c r="Z9935"/>
    </row>
    <row r="9936" spans="26:26">
      <c r="Z9936"/>
    </row>
    <row r="9937" spans="26:26">
      <c r="Z9937"/>
    </row>
    <row r="9938" spans="26:26">
      <c r="Z9938"/>
    </row>
    <row r="9939" spans="26:26">
      <c r="Z9939"/>
    </row>
    <row r="9940" spans="26:26">
      <c r="Z9940"/>
    </row>
    <row r="9941" spans="26:26">
      <c r="Z9941"/>
    </row>
    <row r="9942" spans="26:26">
      <c r="Z9942"/>
    </row>
    <row r="9943" spans="26:26">
      <c r="Z9943"/>
    </row>
    <row r="9944" spans="26:26">
      <c r="Z9944"/>
    </row>
    <row r="9945" spans="26:26">
      <c r="Z9945"/>
    </row>
    <row r="9946" spans="26:26">
      <c r="Z9946"/>
    </row>
    <row r="9947" spans="26:26">
      <c r="Z9947"/>
    </row>
    <row r="9948" spans="26:26">
      <c r="Z9948"/>
    </row>
    <row r="9949" spans="26:26">
      <c r="Z9949"/>
    </row>
    <row r="9950" spans="26:26">
      <c r="Z9950"/>
    </row>
    <row r="9951" spans="26:26">
      <c r="Z9951"/>
    </row>
    <row r="9952" spans="26:26">
      <c r="Z9952"/>
    </row>
    <row r="9953" spans="26:26">
      <c r="Z9953"/>
    </row>
    <row r="9954" spans="26:26">
      <c r="Z9954"/>
    </row>
    <row r="9955" spans="26:26">
      <c r="Z9955"/>
    </row>
    <row r="9956" spans="26:26">
      <c r="Z9956"/>
    </row>
    <row r="9957" spans="26:26">
      <c r="Z9957"/>
    </row>
    <row r="9958" spans="26:26">
      <c r="Z9958"/>
    </row>
    <row r="9959" spans="26:26">
      <c r="Z9959"/>
    </row>
    <row r="9960" spans="26:26">
      <c r="Z9960"/>
    </row>
    <row r="9961" spans="26:26">
      <c r="Z9961"/>
    </row>
    <row r="9962" spans="26:26">
      <c r="Z9962"/>
    </row>
    <row r="9963" spans="26:26">
      <c r="Z9963"/>
    </row>
    <row r="9964" spans="26:26">
      <c r="Z9964"/>
    </row>
    <row r="9965" spans="26:26">
      <c r="Z9965"/>
    </row>
    <row r="9966" spans="26:26">
      <c r="Z9966"/>
    </row>
    <row r="9967" spans="26:26">
      <c r="Z9967"/>
    </row>
    <row r="9968" spans="26:26">
      <c r="Z9968"/>
    </row>
    <row r="9969" spans="26:26">
      <c r="Z9969"/>
    </row>
    <row r="9970" spans="26:26">
      <c r="Z9970"/>
    </row>
    <row r="9971" spans="26:26">
      <c r="Z9971"/>
    </row>
    <row r="9972" spans="26:26">
      <c r="Z9972"/>
    </row>
    <row r="9973" spans="26:26">
      <c r="Z9973"/>
    </row>
    <row r="9974" spans="26:26">
      <c r="Z9974"/>
    </row>
    <row r="9975" spans="26:26">
      <c r="Z9975"/>
    </row>
    <row r="9976" spans="26:26">
      <c r="Z9976"/>
    </row>
    <row r="9977" spans="26:26">
      <c r="Z9977"/>
    </row>
    <row r="9978" spans="26:26">
      <c r="Z9978"/>
    </row>
    <row r="9979" spans="26:26">
      <c r="Z9979"/>
    </row>
    <row r="9980" spans="26:26">
      <c r="Z9980"/>
    </row>
    <row r="9981" spans="26:26">
      <c r="Z9981"/>
    </row>
    <row r="9982" spans="26:26">
      <c r="Z9982"/>
    </row>
    <row r="9983" spans="26:26">
      <c r="Z9983"/>
    </row>
    <row r="9984" spans="26:26">
      <c r="Z9984"/>
    </row>
    <row r="9985" spans="26:26">
      <c r="Z9985"/>
    </row>
    <row r="9986" spans="26:26">
      <c r="Z9986"/>
    </row>
    <row r="9987" spans="26:26">
      <c r="Z9987"/>
    </row>
    <row r="9988" spans="26:26">
      <c r="Z9988"/>
    </row>
    <row r="9989" spans="26:26">
      <c r="Z9989"/>
    </row>
    <row r="9990" spans="26:26">
      <c r="Z9990"/>
    </row>
    <row r="9991" spans="26:26">
      <c r="Z9991"/>
    </row>
    <row r="9992" spans="26:26">
      <c r="Z9992"/>
    </row>
    <row r="9993" spans="26:26">
      <c r="Z9993"/>
    </row>
    <row r="9994" spans="26:26">
      <c r="Z9994"/>
    </row>
    <row r="9995" spans="26:26">
      <c r="Z9995"/>
    </row>
    <row r="9996" spans="26:26">
      <c r="Z9996"/>
    </row>
    <row r="9997" spans="26:26">
      <c r="Z9997"/>
    </row>
    <row r="9998" spans="26:26">
      <c r="Z9998"/>
    </row>
    <row r="9999" spans="26:26">
      <c r="Z9999"/>
    </row>
    <row r="10000" spans="26:26">
      <c r="Z10000"/>
    </row>
    <row r="10001" spans="26:26">
      <c r="Z10001"/>
    </row>
    <row r="10002" spans="26:26">
      <c r="Z10002"/>
    </row>
    <row r="10003" spans="26:26">
      <c r="Z10003"/>
    </row>
    <row r="10004" spans="26:26">
      <c r="Z10004"/>
    </row>
    <row r="10005" spans="26:26">
      <c r="Z10005"/>
    </row>
    <row r="10006" spans="26:26">
      <c r="Z10006"/>
    </row>
    <row r="10007" spans="26:26">
      <c r="Z10007"/>
    </row>
    <row r="10008" spans="26:26">
      <c r="Z10008"/>
    </row>
    <row r="10009" spans="26:26">
      <c r="Z10009"/>
    </row>
    <row r="10010" spans="26:26">
      <c r="Z10010"/>
    </row>
    <row r="10011" spans="26:26">
      <c r="Z10011"/>
    </row>
    <row r="10012" spans="26:26">
      <c r="Z10012"/>
    </row>
    <row r="10013" spans="26:26">
      <c r="Z10013"/>
    </row>
    <row r="10014" spans="26:26">
      <c r="Z10014"/>
    </row>
    <row r="10015" spans="26:26">
      <c r="Z10015"/>
    </row>
    <row r="10016" spans="26:26">
      <c r="Z10016"/>
    </row>
    <row r="10017" spans="26:26">
      <c r="Z10017"/>
    </row>
    <row r="10018" spans="26:26">
      <c r="Z10018"/>
    </row>
    <row r="10019" spans="26:26">
      <c r="Z10019"/>
    </row>
    <row r="10020" spans="26:26">
      <c r="Z10020"/>
    </row>
    <row r="10021" spans="26:26">
      <c r="Z10021"/>
    </row>
    <row r="10022" spans="26:26">
      <c r="Z10022"/>
    </row>
    <row r="10023" spans="26:26">
      <c r="Z10023"/>
    </row>
    <row r="10024" spans="26:26">
      <c r="Z10024"/>
    </row>
    <row r="10025" spans="26:26">
      <c r="Z10025"/>
    </row>
    <row r="10026" spans="26:26">
      <c r="Z10026"/>
    </row>
    <row r="10027" spans="26:26">
      <c r="Z10027"/>
    </row>
    <row r="10028" spans="26:26">
      <c r="Z10028"/>
    </row>
    <row r="10029" spans="26:26">
      <c r="Z10029"/>
    </row>
    <row r="10030" spans="26:26">
      <c r="Z10030"/>
    </row>
    <row r="10031" spans="26:26">
      <c r="Z10031"/>
    </row>
    <row r="10032" spans="26:26">
      <c r="Z10032"/>
    </row>
    <row r="10033" spans="26:26">
      <c r="Z10033"/>
    </row>
    <row r="10034" spans="26:26">
      <c r="Z10034"/>
    </row>
    <row r="10035" spans="26:26">
      <c r="Z10035"/>
    </row>
    <row r="10036" spans="26:26">
      <c r="Z10036"/>
    </row>
    <row r="10037" spans="26:26">
      <c r="Z10037"/>
    </row>
    <row r="10038" spans="26:26">
      <c r="Z10038"/>
    </row>
    <row r="10039" spans="26:26">
      <c r="Z10039"/>
    </row>
    <row r="10040" spans="26:26">
      <c r="Z10040"/>
    </row>
    <row r="10041" spans="26:26">
      <c r="Z10041"/>
    </row>
    <row r="10042" spans="26:26">
      <c r="Z10042"/>
    </row>
    <row r="10043" spans="26:26">
      <c r="Z10043"/>
    </row>
    <row r="10044" spans="26:26">
      <c r="Z10044"/>
    </row>
    <row r="10045" spans="26:26">
      <c r="Z10045"/>
    </row>
    <row r="10046" spans="26:26">
      <c r="Z10046"/>
    </row>
    <row r="10047" spans="26:26">
      <c r="Z10047"/>
    </row>
    <row r="10048" spans="26:26">
      <c r="Z10048"/>
    </row>
    <row r="10049" spans="26:26">
      <c r="Z10049"/>
    </row>
    <row r="10050" spans="26:26">
      <c r="Z10050"/>
    </row>
    <row r="10051" spans="26:26">
      <c r="Z10051"/>
    </row>
    <row r="10052" spans="26:26">
      <c r="Z10052"/>
    </row>
    <row r="10053" spans="26:26">
      <c r="Z10053"/>
    </row>
    <row r="10054" spans="26:26">
      <c r="Z10054"/>
    </row>
    <row r="10055" spans="26:26">
      <c r="Z10055"/>
    </row>
    <row r="10056" spans="26:26">
      <c r="Z10056"/>
    </row>
    <row r="10057" spans="26:26">
      <c r="Z10057"/>
    </row>
    <row r="10058" spans="26:26">
      <c r="Z10058"/>
    </row>
    <row r="10059" spans="26:26">
      <c r="Z10059"/>
    </row>
    <row r="10060" spans="26:26">
      <c r="Z10060"/>
    </row>
    <row r="10061" spans="26:26">
      <c r="Z10061"/>
    </row>
    <row r="10062" spans="26:26">
      <c r="Z10062"/>
    </row>
    <row r="10063" spans="26:26">
      <c r="Z10063"/>
    </row>
    <row r="10064" spans="26:26">
      <c r="Z10064"/>
    </row>
    <row r="10065" spans="26:26">
      <c r="Z10065"/>
    </row>
    <row r="10066" spans="26:26">
      <c r="Z10066"/>
    </row>
    <row r="10067" spans="26:26">
      <c r="Z10067"/>
    </row>
    <row r="10068" spans="26:26">
      <c r="Z10068"/>
    </row>
    <row r="10069" spans="26:26">
      <c r="Z10069"/>
    </row>
    <row r="10070" spans="26:26">
      <c r="Z10070"/>
    </row>
    <row r="10071" spans="26:26">
      <c r="Z10071"/>
    </row>
    <row r="10072" spans="26:26">
      <c r="Z10072"/>
    </row>
    <row r="10073" spans="26:26">
      <c r="Z10073"/>
    </row>
    <row r="10074" spans="26:26">
      <c r="Z10074"/>
    </row>
    <row r="10075" spans="26:26">
      <c r="Z10075"/>
    </row>
    <row r="10076" spans="26:26">
      <c r="Z10076"/>
    </row>
    <row r="10077" spans="26:26">
      <c r="Z10077"/>
    </row>
    <row r="10078" spans="26:26">
      <c r="Z10078"/>
    </row>
    <row r="10079" spans="26:26">
      <c r="Z10079"/>
    </row>
    <row r="10080" spans="26:26">
      <c r="Z10080"/>
    </row>
    <row r="10081" spans="26:26">
      <c r="Z10081"/>
    </row>
    <row r="10082" spans="26:26">
      <c r="Z10082"/>
    </row>
    <row r="10083" spans="26:26">
      <c r="Z10083"/>
    </row>
    <row r="10084" spans="26:26">
      <c r="Z10084"/>
    </row>
    <row r="10085" spans="26:26">
      <c r="Z10085"/>
    </row>
    <row r="10086" spans="26:26">
      <c r="Z10086"/>
    </row>
    <row r="10087" spans="26:26">
      <c r="Z10087"/>
    </row>
    <row r="10088" spans="26:26">
      <c r="Z10088"/>
    </row>
    <row r="10089" spans="26:26">
      <c r="Z10089"/>
    </row>
    <row r="10090" spans="26:26">
      <c r="Z10090"/>
    </row>
    <row r="10091" spans="26:26">
      <c r="Z10091"/>
    </row>
    <row r="10092" spans="26:26">
      <c r="Z10092"/>
    </row>
    <row r="10093" spans="26:26">
      <c r="Z10093"/>
    </row>
    <row r="10094" spans="26:26">
      <c r="Z10094"/>
    </row>
    <row r="10095" spans="26:26">
      <c r="Z10095"/>
    </row>
    <row r="10096" spans="26:26">
      <c r="Z10096"/>
    </row>
    <row r="10097" spans="26:26">
      <c r="Z10097"/>
    </row>
    <row r="10098" spans="26:26">
      <c r="Z10098"/>
    </row>
    <row r="10099" spans="26:26">
      <c r="Z10099"/>
    </row>
    <row r="10100" spans="26:26">
      <c r="Z10100"/>
    </row>
    <row r="10101" spans="26:26">
      <c r="Z10101"/>
    </row>
    <row r="10102" spans="26:26">
      <c r="Z10102"/>
    </row>
    <row r="10103" spans="26:26">
      <c r="Z10103"/>
    </row>
    <row r="10104" spans="26:26">
      <c r="Z10104"/>
    </row>
    <row r="10105" spans="26:26">
      <c r="Z10105"/>
    </row>
    <row r="10106" spans="26:26">
      <c r="Z10106"/>
    </row>
    <row r="10107" spans="26:26">
      <c r="Z10107"/>
    </row>
    <row r="10108" spans="26:26">
      <c r="Z10108"/>
    </row>
    <row r="10109" spans="26:26">
      <c r="Z10109"/>
    </row>
    <row r="10110" spans="26:26">
      <c r="Z10110"/>
    </row>
    <row r="10111" spans="26:26">
      <c r="Z10111"/>
    </row>
    <row r="10112" spans="26:26">
      <c r="Z10112"/>
    </row>
    <row r="10113" spans="26:26">
      <c r="Z10113"/>
    </row>
    <row r="10114" spans="26:26">
      <c r="Z10114"/>
    </row>
    <row r="10115" spans="26:26">
      <c r="Z10115"/>
    </row>
    <row r="10116" spans="26:26">
      <c r="Z10116"/>
    </row>
    <row r="10117" spans="26:26">
      <c r="Z10117"/>
    </row>
    <row r="10118" spans="26:26">
      <c r="Z10118"/>
    </row>
    <row r="10119" spans="26:26">
      <c r="Z10119"/>
    </row>
    <row r="10120" spans="26:26">
      <c r="Z10120"/>
    </row>
    <row r="10121" spans="26:26">
      <c r="Z10121"/>
    </row>
    <row r="10122" spans="26:26">
      <c r="Z10122"/>
    </row>
    <row r="10123" spans="26:26">
      <c r="Z10123"/>
    </row>
    <row r="10124" spans="26:26">
      <c r="Z10124"/>
    </row>
    <row r="10125" spans="26:26">
      <c r="Z10125"/>
    </row>
    <row r="10126" spans="26:26">
      <c r="Z10126"/>
    </row>
    <row r="10127" spans="26:26">
      <c r="Z10127"/>
    </row>
    <row r="10128" spans="26:26">
      <c r="Z10128"/>
    </row>
    <row r="10129" spans="26:26">
      <c r="Z10129"/>
    </row>
    <row r="10130" spans="26:26">
      <c r="Z10130"/>
    </row>
    <row r="10131" spans="26:26">
      <c r="Z10131"/>
    </row>
    <row r="10132" spans="26:26">
      <c r="Z10132"/>
    </row>
    <row r="10133" spans="26:26">
      <c r="Z10133"/>
    </row>
    <row r="10134" spans="26:26">
      <c r="Z10134"/>
    </row>
    <row r="10135" spans="26:26">
      <c r="Z10135"/>
    </row>
    <row r="10136" spans="26:26">
      <c r="Z10136"/>
    </row>
    <row r="10137" spans="26:26">
      <c r="Z10137"/>
    </row>
    <row r="10138" spans="26:26">
      <c r="Z10138"/>
    </row>
    <row r="10139" spans="26:26">
      <c r="Z10139"/>
    </row>
    <row r="10140" spans="26:26">
      <c r="Z10140"/>
    </row>
    <row r="10141" spans="26:26">
      <c r="Z10141"/>
    </row>
    <row r="10142" spans="26:26">
      <c r="Z10142"/>
    </row>
    <row r="10143" spans="26:26">
      <c r="Z10143"/>
    </row>
    <row r="10144" spans="26:26">
      <c r="Z10144"/>
    </row>
    <row r="10145" spans="26:26">
      <c r="Z10145"/>
    </row>
    <row r="10146" spans="26:26">
      <c r="Z10146"/>
    </row>
    <row r="10147" spans="26:26">
      <c r="Z10147"/>
    </row>
    <row r="10148" spans="26:26">
      <c r="Z10148"/>
    </row>
    <row r="10149" spans="26:26">
      <c r="Z10149"/>
    </row>
    <row r="10150" spans="26:26">
      <c r="Z10150"/>
    </row>
    <row r="10151" spans="26:26">
      <c r="Z10151"/>
    </row>
    <row r="10152" spans="26:26">
      <c r="Z10152"/>
    </row>
    <row r="10153" spans="26:26">
      <c r="Z10153"/>
    </row>
    <row r="10154" spans="26:26">
      <c r="Z10154"/>
    </row>
    <row r="10155" spans="26:26">
      <c r="Z10155"/>
    </row>
    <row r="10156" spans="26:26">
      <c r="Z10156"/>
    </row>
    <row r="10157" spans="26:26">
      <c r="Z10157"/>
    </row>
    <row r="10158" spans="26:26">
      <c r="Z10158"/>
    </row>
    <row r="10159" spans="26:26">
      <c r="Z10159"/>
    </row>
    <row r="10160" spans="26:26">
      <c r="Z10160"/>
    </row>
    <row r="10161" spans="26:26">
      <c r="Z10161"/>
    </row>
    <row r="10162" spans="26:26">
      <c r="Z10162"/>
    </row>
    <row r="10163" spans="26:26">
      <c r="Z10163"/>
    </row>
    <row r="10164" spans="26:26">
      <c r="Z10164"/>
    </row>
    <row r="10165" spans="26:26">
      <c r="Z10165"/>
    </row>
    <row r="10166" spans="26:26">
      <c r="Z10166"/>
    </row>
    <row r="10167" spans="26:26">
      <c r="Z10167"/>
    </row>
    <row r="10168" spans="26:26">
      <c r="Z10168"/>
    </row>
    <row r="10169" spans="26:26">
      <c r="Z10169"/>
    </row>
    <row r="10170" spans="26:26">
      <c r="Z10170"/>
    </row>
    <row r="10171" spans="26:26">
      <c r="Z10171"/>
    </row>
    <row r="10172" spans="26:26">
      <c r="Z10172"/>
    </row>
    <row r="10173" spans="26:26">
      <c r="Z10173"/>
    </row>
    <row r="10174" spans="26:26">
      <c r="Z10174"/>
    </row>
    <row r="10175" spans="26:26">
      <c r="Z10175"/>
    </row>
    <row r="10176" spans="26:26">
      <c r="Z10176"/>
    </row>
    <row r="10177" spans="26:26">
      <c r="Z10177"/>
    </row>
    <row r="10178" spans="26:26">
      <c r="Z10178"/>
    </row>
    <row r="10179" spans="26:26">
      <c r="Z10179"/>
    </row>
    <row r="10180" spans="26:26">
      <c r="Z10180"/>
    </row>
    <row r="10181" spans="26:26">
      <c r="Z10181"/>
    </row>
    <row r="10182" spans="26:26">
      <c r="Z10182"/>
    </row>
    <row r="10183" spans="26:26">
      <c r="Z10183"/>
    </row>
    <row r="10184" spans="26:26">
      <c r="Z10184"/>
    </row>
    <row r="10185" spans="26:26">
      <c r="Z10185"/>
    </row>
    <row r="10186" spans="26:26">
      <c r="Z10186"/>
    </row>
    <row r="10187" spans="26:26">
      <c r="Z10187"/>
    </row>
    <row r="10188" spans="26:26">
      <c r="Z10188"/>
    </row>
    <row r="10189" spans="26:26">
      <c r="Z10189"/>
    </row>
    <row r="10190" spans="26:26">
      <c r="Z10190"/>
    </row>
    <row r="10191" spans="26:26">
      <c r="Z10191"/>
    </row>
    <row r="10192" spans="26:26">
      <c r="Z10192"/>
    </row>
    <row r="10193" spans="26:26">
      <c r="Z10193"/>
    </row>
    <row r="10194" spans="26:26">
      <c r="Z10194"/>
    </row>
    <row r="10195" spans="26:26">
      <c r="Z10195"/>
    </row>
    <row r="10196" spans="26:26">
      <c r="Z10196"/>
    </row>
    <row r="10197" spans="26:26">
      <c r="Z10197"/>
    </row>
    <row r="10198" spans="26:26">
      <c r="Z10198"/>
    </row>
    <row r="10199" spans="26:26">
      <c r="Z10199"/>
    </row>
    <row r="10200" spans="26:26">
      <c r="Z10200"/>
    </row>
    <row r="10201" spans="26:26">
      <c r="Z10201"/>
    </row>
    <row r="10202" spans="26:26">
      <c r="Z10202"/>
    </row>
    <row r="10203" spans="26:26">
      <c r="Z10203"/>
    </row>
    <row r="10204" spans="26:26">
      <c r="Z10204"/>
    </row>
    <row r="10205" spans="26:26">
      <c r="Z10205"/>
    </row>
    <row r="10206" spans="26:26">
      <c r="Z10206"/>
    </row>
    <row r="10207" spans="26:26">
      <c r="Z10207"/>
    </row>
    <row r="10208" spans="26:26">
      <c r="Z10208"/>
    </row>
    <row r="10209" spans="26:26">
      <c r="Z10209"/>
    </row>
    <row r="10210" spans="26:26">
      <c r="Z10210"/>
    </row>
    <row r="10211" spans="26:26">
      <c r="Z10211"/>
    </row>
    <row r="10212" spans="26:26">
      <c r="Z10212"/>
    </row>
    <row r="10213" spans="26:26">
      <c r="Z10213"/>
    </row>
    <row r="10214" spans="26:26">
      <c r="Z10214"/>
    </row>
    <row r="10215" spans="26:26">
      <c r="Z10215"/>
    </row>
    <row r="10216" spans="26:26">
      <c r="Z10216"/>
    </row>
    <row r="10217" spans="26:26">
      <c r="Z10217"/>
    </row>
    <row r="10218" spans="26:26">
      <c r="Z10218"/>
    </row>
    <row r="10219" spans="26:26">
      <c r="Z10219"/>
    </row>
    <row r="10220" spans="26:26">
      <c r="Z10220"/>
    </row>
    <row r="10221" spans="26:26">
      <c r="Z10221"/>
    </row>
    <row r="10222" spans="26:26">
      <c r="Z10222"/>
    </row>
    <row r="10223" spans="26:26">
      <c r="Z10223"/>
    </row>
    <row r="10224" spans="26:26">
      <c r="Z10224"/>
    </row>
    <row r="10225" spans="26:26">
      <c r="Z10225"/>
    </row>
    <row r="10226" spans="26:26">
      <c r="Z10226"/>
    </row>
    <row r="10227" spans="26:26">
      <c r="Z10227"/>
    </row>
    <row r="10228" spans="26:26">
      <c r="Z10228"/>
    </row>
    <row r="10229" spans="26:26">
      <c r="Z10229"/>
    </row>
    <row r="10230" spans="26:26">
      <c r="Z10230"/>
    </row>
    <row r="10231" spans="26:26">
      <c r="Z10231"/>
    </row>
    <row r="10232" spans="26:26">
      <c r="Z10232"/>
    </row>
    <row r="10233" spans="26:26">
      <c r="Z10233"/>
    </row>
    <row r="10234" spans="26:26">
      <c r="Z10234"/>
    </row>
    <row r="10235" spans="26:26">
      <c r="Z10235"/>
    </row>
    <row r="10236" spans="26:26">
      <c r="Z10236"/>
    </row>
    <row r="10237" spans="26:26">
      <c r="Z10237"/>
    </row>
    <row r="10238" spans="26:26">
      <c r="Z10238"/>
    </row>
    <row r="10239" spans="26:26">
      <c r="Z10239"/>
    </row>
    <row r="10240" spans="26:26">
      <c r="Z10240"/>
    </row>
    <row r="10241" spans="26:26">
      <c r="Z10241"/>
    </row>
    <row r="10242" spans="26:26">
      <c r="Z10242"/>
    </row>
    <row r="10243" spans="26:26">
      <c r="Z10243"/>
    </row>
    <row r="10244" spans="26:26">
      <c r="Z10244"/>
    </row>
    <row r="10245" spans="26:26">
      <c r="Z10245"/>
    </row>
    <row r="10246" spans="26:26">
      <c r="Z10246"/>
    </row>
    <row r="10247" spans="26:26">
      <c r="Z10247"/>
    </row>
    <row r="10248" spans="26:26">
      <c r="Z10248"/>
    </row>
    <row r="10249" spans="26:26">
      <c r="Z10249"/>
    </row>
    <row r="10250" spans="26:26">
      <c r="Z10250"/>
    </row>
    <row r="10251" spans="26:26">
      <c r="Z10251"/>
    </row>
    <row r="10252" spans="26:26">
      <c r="Z10252"/>
    </row>
    <row r="10253" spans="26:26">
      <c r="Z10253"/>
    </row>
    <row r="10254" spans="26:26">
      <c r="Z10254"/>
    </row>
    <row r="10255" spans="26:26">
      <c r="Z10255"/>
    </row>
    <row r="10256" spans="26:26">
      <c r="Z10256"/>
    </row>
    <row r="10257" spans="26:26">
      <c r="Z10257"/>
    </row>
    <row r="10258" spans="26:26">
      <c r="Z10258"/>
    </row>
    <row r="10259" spans="26:26">
      <c r="Z10259"/>
    </row>
    <row r="10260" spans="26:26">
      <c r="Z10260"/>
    </row>
    <row r="10261" spans="26:26">
      <c r="Z10261"/>
    </row>
    <row r="10262" spans="26:26">
      <c r="Z10262"/>
    </row>
    <row r="10263" spans="26:26">
      <c r="Z10263"/>
    </row>
    <row r="10264" spans="26:26">
      <c r="Z10264"/>
    </row>
    <row r="10265" spans="26:26">
      <c r="Z10265"/>
    </row>
    <row r="10266" spans="26:26">
      <c r="Z10266"/>
    </row>
    <row r="10267" spans="26:26">
      <c r="Z10267"/>
    </row>
    <row r="10268" spans="26:26">
      <c r="Z10268"/>
    </row>
    <row r="10269" spans="26:26">
      <c r="Z10269"/>
    </row>
    <row r="10270" spans="26:26">
      <c r="Z10270"/>
    </row>
    <row r="10271" spans="26:26">
      <c r="Z10271"/>
    </row>
    <row r="10272" spans="26:26">
      <c r="Z10272"/>
    </row>
    <row r="10273" spans="26:26">
      <c r="Z10273"/>
    </row>
    <row r="10274" spans="26:26">
      <c r="Z10274"/>
    </row>
    <row r="10275" spans="26:26">
      <c r="Z10275"/>
    </row>
    <row r="10276" spans="26:26">
      <c r="Z10276"/>
    </row>
    <row r="10277" spans="26:26">
      <c r="Z10277"/>
    </row>
    <row r="10278" spans="26:26">
      <c r="Z10278"/>
    </row>
    <row r="10279" spans="26:26">
      <c r="Z10279"/>
    </row>
    <row r="10280" spans="26:26">
      <c r="Z10280"/>
    </row>
    <row r="10281" spans="26:26">
      <c r="Z10281"/>
    </row>
    <row r="10282" spans="26:26">
      <c r="Z10282"/>
    </row>
    <row r="10283" spans="26:26">
      <c r="Z10283"/>
    </row>
    <row r="10284" spans="26:26">
      <c r="Z10284"/>
    </row>
    <row r="10285" spans="26:26">
      <c r="Z10285"/>
    </row>
    <row r="10286" spans="26:26">
      <c r="Z10286"/>
    </row>
    <row r="10287" spans="26:26">
      <c r="Z10287"/>
    </row>
    <row r="10288" spans="26:26">
      <c r="Z10288"/>
    </row>
    <row r="10289" spans="26:26">
      <c r="Z10289"/>
    </row>
    <row r="10290" spans="26:26">
      <c r="Z10290"/>
    </row>
    <row r="10291" spans="26:26">
      <c r="Z10291"/>
    </row>
    <row r="10292" spans="26:26">
      <c r="Z10292"/>
    </row>
    <row r="10293" spans="26:26">
      <c r="Z10293"/>
    </row>
    <row r="10294" spans="26:26">
      <c r="Z10294"/>
    </row>
    <row r="10295" spans="26:26">
      <c r="Z10295"/>
    </row>
    <row r="10296" spans="26:26">
      <c r="Z10296"/>
    </row>
    <row r="10297" spans="26:26">
      <c r="Z10297"/>
    </row>
    <row r="10298" spans="26:26">
      <c r="Z10298"/>
    </row>
    <row r="10299" spans="26:26">
      <c r="Z10299"/>
    </row>
    <row r="10300" spans="26:26">
      <c r="Z10300"/>
    </row>
    <row r="10301" spans="26:26">
      <c r="Z10301"/>
    </row>
    <row r="10302" spans="26:26">
      <c r="Z10302"/>
    </row>
    <row r="10303" spans="26:26">
      <c r="Z10303"/>
    </row>
    <row r="10304" spans="26:26">
      <c r="Z10304"/>
    </row>
    <row r="10305" spans="26:26">
      <c r="Z10305"/>
    </row>
    <row r="10306" spans="26:26">
      <c r="Z10306"/>
    </row>
    <row r="10307" spans="26:26">
      <c r="Z10307"/>
    </row>
    <row r="10308" spans="26:26">
      <c r="Z10308"/>
    </row>
    <row r="10309" spans="26:26">
      <c r="Z10309"/>
    </row>
    <row r="10310" spans="26:26">
      <c r="Z10310"/>
    </row>
    <row r="10311" spans="26:26">
      <c r="Z10311"/>
    </row>
    <row r="10312" spans="26:26">
      <c r="Z10312"/>
    </row>
    <row r="10313" spans="26:26">
      <c r="Z10313"/>
    </row>
    <row r="10314" spans="26:26">
      <c r="Z10314"/>
    </row>
    <row r="10315" spans="26:26">
      <c r="Z10315"/>
    </row>
    <row r="10316" spans="26:26">
      <c r="Z10316"/>
    </row>
    <row r="10317" spans="26:26">
      <c r="Z10317"/>
    </row>
    <row r="10318" spans="26:26">
      <c r="Z10318"/>
    </row>
    <row r="10319" spans="26:26">
      <c r="Z10319"/>
    </row>
    <row r="10320" spans="26:26">
      <c r="Z10320"/>
    </row>
    <row r="10321" spans="26:26">
      <c r="Z10321"/>
    </row>
    <row r="10322" spans="26:26">
      <c r="Z10322"/>
    </row>
    <row r="10323" spans="26:26">
      <c r="Z10323"/>
    </row>
    <row r="10324" spans="26:26">
      <c r="Z10324"/>
    </row>
    <row r="10325" spans="26:26">
      <c r="Z10325"/>
    </row>
    <row r="10326" spans="26:26">
      <c r="Z10326"/>
    </row>
    <row r="10327" spans="26:26">
      <c r="Z10327"/>
    </row>
    <row r="10328" spans="26:26">
      <c r="Z10328"/>
    </row>
    <row r="10329" spans="26:26">
      <c r="Z10329"/>
    </row>
    <row r="10330" spans="26:26">
      <c r="Z10330"/>
    </row>
    <row r="10331" spans="26:26">
      <c r="Z10331"/>
    </row>
    <row r="10332" spans="26:26">
      <c r="Z10332"/>
    </row>
    <row r="10333" spans="26:26">
      <c r="Z10333"/>
    </row>
    <row r="10334" spans="26:26">
      <c r="Z10334"/>
    </row>
    <row r="10335" spans="26:26">
      <c r="Z10335"/>
    </row>
    <row r="10336" spans="26:26">
      <c r="Z10336"/>
    </row>
    <row r="10337" spans="26:26">
      <c r="Z10337"/>
    </row>
    <row r="10338" spans="26:26">
      <c r="Z10338"/>
    </row>
    <row r="10339" spans="26:26">
      <c r="Z10339"/>
    </row>
    <row r="10340" spans="26:26">
      <c r="Z10340"/>
    </row>
    <row r="10341" spans="26:26">
      <c r="Z10341"/>
    </row>
    <row r="10342" spans="26:26">
      <c r="Z10342"/>
    </row>
    <row r="10343" spans="26:26">
      <c r="Z10343"/>
    </row>
    <row r="10344" spans="26:26">
      <c r="Z10344"/>
    </row>
    <row r="10345" spans="26:26">
      <c r="Z10345"/>
    </row>
    <row r="10346" spans="26:26">
      <c r="Z10346"/>
    </row>
    <row r="10347" spans="26:26">
      <c r="Z10347"/>
    </row>
    <row r="10348" spans="26:26">
      <c r="Z10348"/>
    </row>
    <row r="10349" spans="26:26">
      <c r="Z10349"/>
    </row>
    <row r="10350" spans="26:26">
      <c r="Z10350"/>
    </row>
    <row r="10351" spans="26:26">
      <c r="Z10351"/>
    </row>
    <row r="10352" spans="26:26">
      <c r="Z10352"/>
    </row>
    <row r="10353" spans="26:26">
      <c r="Z10353"/>
    </row>
    <row r="10354" spans="26:26">
      <c r="Z10354"/>
    </row>
    <row r="10355" spans="26:26">
      <c r="Z10355"/>
    </row>
    <row r="10356" spans="26:26">
      <c r="Z10356"/>
    </row>
    <row r="10357" spans="26:26">
      <c r="Z10357"/>
    </row>
    <row r="10358" spans="26:26">
      <c r="Z10358"/>
    </row>
    <row r="10359" spans="26:26">
      <c r="Z10359"/>
    </row>
    <row r="10360" spans="26:26">
      <c r="Z10360"/>
    </row>
    <row r="10361" spans="26:26">
      <c r="Z10361"/>
    </row>
    <row r="10362" spans="26:26">
      <c r="Z10362"/>
    </row>
    <row r="10363" spans="26:26">
      <c r="Z10363"/>
    </row>
    <row r="10364" spans="26:26">
      <c r="Z10364"/>
    </row>
    <row r="10365" spans="26:26">
      <c r="Z10365"/>
    </row>
    <row r="10366" spans="26:26">
      <c r="Z10366"/>
    </row>
    <row r="10367" spans="26:26">
      <c r="Z10367"/>
    </row>
    <row r="10368" spans="26:26">
      <c r="Z10368"/>
    </row>
    <row r="10369" spans="26:26">
      <c r="Z10369"/>
    </row>
    <row r="10370" spans="26:26">
      <c r="Z10370"/>
    </row>
    <row r="10371" spans="26:26">
      <c r="Z10371"/>
    </row>
    <row r="10372" spans="26:26">
      <c r="Z10372"/>
    </row>
    <row r="10373" spans="26:26">
      <c r="Z10373"/>
    </row>
    <row r="10374" spans="26:26">
      <c r="Z10374"/>
    </row>
    <row r="10375" spans="26:26">
      <c r="Z10375"/>
    </row>
    <row r="10376" spans="26:26">
      <c r="Z10376"/>
    </row>
    <row r="10377" spans="26:26">
      <c r="Z10377"/>
    </row>
    <row r="10378" spans="26:26">
      <c r="Z10378"/>
    </row>
    <row r="10379" spans="26:26">
      <c r="Z10379"/>
    </row>
    <row r="10380" spans="26:26">
      <c r="Z10380"/>
    </row>
    <row r="10381" spans="26:26">
      <c r="Z10381"/>
    </row>
    <row r="10382" spans="26:26">
      <c r="Z10382"/>
    </row>
    <row r="10383" spans="26:26">
      <c r="Z10383"/>
    </row>
    <row r="10384" spans="26:26">
      <c r="Z10384"/>
    </row>
    <row r="10385" spans="26:26">
      <c r="Z10385"/>
    </row>
    <row r="10386" spans="26:26">
      <c r="Z10386"/>
    </row>
    <row r="10387" spans="26:26">
      <c r="Z10387"/>
    </row>
    <row r="10388" spans="26:26">
      <c r="Z10388"/>
    </row>
    <row r="10389" spans="26:26">
      <c r="Z10389"/>
    </row>
    <row r="10390" spans="26:26">
      <c r="Z10390"/>
    </row>
    <row r="10391" spans="26:26">
      <c r="Z10391"/>
    </row>
    <row r="10392" spans="26:26">
      <c r="Z10392"/>
    </row>
    <row r="10393" spans="26:26">
      <c r="Z10393"/>
    </row>
    <row r="10394" spans="26:26">
      <c r="Z10394"/>
    </row>
    <row r="10395" spans="26:26">
      <c r="Z10395"/>
    </row>
    <row r="10396" spans="26:26">
      <c r="Z10396"/>
    </row>
    <row r="10397" spans="26:26">
      <c r="Z10397"/>
    </row>
    <row r="10398" spans="26:26">
      <c r="Z10398"/>
    </row>
    <row r="10399" spans="26:26">
      <c r="Z10399"/>
    </row>
    <row r="10400" spans="26:26">
      <c r="Z10400"/>
    </row>
    <row r="10401" spans="26:26">
      <c r="Z10401"/>
    </row>
    <row r="10402" spans="26:26">
      <c r="Z10402"/>
    </row>
    <row r="10403" spans="26:26">
      <c r="Z10403"/>
    </row>
    <row r="10404" spans="26:26">
      <c r="Z10404"/>
    </row>
    <row r="10405" spans="26:26">
      <c r="Z10405"/>
    </row>
    <row r="10406" spans="26:26">
      <c r="Z10406"/>
    </row>
    <row r="10407" spans="26:26">
      <c r="Z10407"/>
    </row>
    <row r="10408" spans="26:26">
      <c r="Z10408"/>
    </row>
    <row r="10409" spans="26:26">
      <c r="Z10409"/>
    </row>
    <row r="10410" spans="26:26">
      <c r="Z10410"/>
    </row>
    <row r="10411" spans="26:26">
      <c r="Z10411"/>
    </row>
    <row r="10412" spans="26:26">
      <c r="Z10412"/>
    </row>
    <row r="10413" spans="26:26">
      <c r="Z10413"/>
    </row>
    <row r="10414" spans="26:26">
      <c r="Z10414"/>
    </row>
    <row r="10415" spans="26:26">
      <c r="Z10415"/>
    </row>
    <row r="10416" spans="26:26">
      <c r="Z10416"/>
    </row>
    <row r="10417" spans="26:26">
      <c r="Z10417"/>
    </row>
    <row r="10418" spans="26:26">
      <c r="Z10418"/>
    </row>
    <row r="10419" spans="26:26">
      <c r="Z10419"/>
    </row>
    <row r="10420" spans="26:26">
      <c r="Z10420"/>
    </row>
    <row r="10421" spans="26:26">
      <c r="Z10421"/>
    </row>
    <row r="10422" spans="26:26">
      <c r="Z10422"/>
    </row>
    <row r="10423" spans="26:26">
      <c r="Z10423"/>
    </row>
    <row r="10424" spans="26:26">
      <c r="Z10424"/>
    </row>
    <row r="10425" spans="26:26">
      <c r="Z10425"/>
    </row>
    <row r="10426" spans="26:26">
      <c r="Z10426"/>
    </row>
    <row r="10427" spans="26:26">
      <c r="Z10427"/>
    </row>
    <row r="10428" spans="26:26">
      <c r="Z10428"/>
    </row>
    <row r="10429" spans="26:26">
      <c r="Z10429"/>
    </row>
    <row r="10430" spans="26:26">
      <c r="Z10430"/>
    </row>
    <row r="10431" spans="26:26">
      <c r="Z10431"/>
    </row>
    <row r="10432" spans="26:26">
      <c r="Z10432"/>
    </row>
    <row r="10433" spans="26:26">
      <c r="Z10433"/>
    </row>
    <row r="10434" spans="26:26">
      <c r="Z10434"/>
    </row>
    <row r="10435" spans="26:26">
      <c r="Z10435"/>
    </row>
    <row r="10436" spans="26:26">
      <c r="Z10436"/>
    </row>
    <row r="10437" spans="26:26">
      <c r="Z10437"/>
    </row>
    <row r="10438" spans="26:26">
      <c r="Z10438"/>
    </row>
    <row r="10439" spans="26:26">
      <c r="Z10439"/>
    </row>
    <row r="10440" spans="26:26">
      <c r="Z10440"/>
    </row>
    <row r="10441" spans="26:26">
      <c r="Z10441"/>
    </row>
    <row r="10442" spans="26:26">
      <c r="Z10442"/>
    </row>
    <row r="10443" spans="26:26">
      <c r="Z10443"/>
    </row>
    <row r="10444" spans="26:26">
      <c r="Z10444"/>
    </row>
    <row r="10445" spans="26:26">
      <c r="Z10445"/>
    </row>
    <row r="10446" spans="26:26">
      <c r="Z10446"/>
    </row>
    <row r="10447" spans="26:26">
      <c r="Z10447"/>
    </row>
    <row r="10448" spans="26:26">
      <c r="Z10448"/>
    </row>
    <row r="10449" spans="26:26">
      <c r="Z10449"/>
    </row>
    <row r="10450" spans="26:26">
      <c r="Z10450"/>
    </row>
    <row r="10451" spans="26:26">
      <c r="Z10451"/>
    </row>
    <row r="10452" spans="26:26">
      <c r="Z10452"/>
    </row>
    <row r="10453" spans="26:26">
      <c r="Z10453"/>
    </row>
    <row r="10454" spans="26:26">
      <c r="Z10454"/>
    </row>
    <row r="10455" spans="26:26">
      <c r="Z10455"/>
    </row>
    <row r="10456" spans="26:26">
      <c r="Z10456"/>
    </row>
    <row r="10457" spans="26:26">
      <c r="Z10457"/>
    </row>
    <row r="10458" spans="26:26">
      <c r="Z10458"/>
    </row>
    <row r="10459" spans="26:26">
      <c r="Z10459"/>
    </row>
    <row r="10460" spans="26:26">
      <c r="Z10460"/>
    </row>
    <row r="10461" spans="26:26">
      <c r="Z10461"/>
    </row>
    <row r="10462" spans="26:26">
      <c r="Z10462"/>
    </row>
    <row r="10463" spans="26:26">
      <c r="Z10463"/>
    </row>
    <row r="10464" spans="26:26">
      <c r="Z10464"/>
    </row>
    <row r="10465" spans="26:26">
      <c r="Z10465"/>
    </row>
    <row r="10466" spans="26:26">
      <c r="Z10466"/>
    </row>
    <row r="10467" spans="26:26">
      <c r="Z10467"/>
    </row>
    <row r="10468" spans="26:26">
      <c r="Z10468"/>
    </row>
    <row r="10469" spans="26:26">
      <c r="Z10469"/>
    </row>
    <row r="10470" spans="26:26">
      <c r="Z10470"/>
    </row>
    <row r="10471" spans="26:26">
      <c r="Z10471"/>
    </row>
    <row r="10472" spans="26:26">
      <c r="Z10472"/>
    </row>
    <row r="10473" spans="26:26">
      <c r="Z10473"/>
    </row>
    <row r="10474" spans="26:26">
      <c r="Z10474"/>
    </row>
    <row r="10475" spans="26:26">
      <c r="Z10475"/>
    </row>
    <row r="10476" spans="26:26">
      <c r="Z10476"/>
    </row>
    <row r="10477" spans="26:26">
      <c r="Z10477"/>
    </row>
    <row r="10478" spans="26:26">
      <c r="Z10478"/>
    </row>
    <row r="10479" spans="26:26">
      <c r="Z10479"/>
    </row>
    <row r="10480" spans="26:26">
      <c r="Z10480"/>
    </row>
    <row r="10481" spans="26:26">
      <c r="Z10481"/>
    </row>
    <row r="10482" spans="26:26">
      <c r="Z10482"/>
    </row>
    <row r="10483" spans="26:26">
      <c r="Z10483"/>
    </row>
    <row r="10484" spans="26:26">
      <c r="Z10484"/>
    </row>
    <row r="10485" spans="26:26">
      <c r="Z10485"/>
    </row>
    <row r="10486" spans="26:26">
      <c r="Z10486"/>
    </row>
    <row r="10487" spans="26:26">
      <c r="Z10487"/>
    </row>
    <row r="10488" spans="26:26">
      <c r="Z10488"/>
    </row>
    <row r="10489" spans="26:26">
      <c r="Z10489"/>
    </row>
    <row r="10490" spans="26:26">
      <c r="Z10490"/>
    </row>
    <row r="10491" spans="26:26">
      <c r="Z10491"/>
    </row>
    <row r="10492" spans="26:26">
      <c r="Z10492"/>
    </row>
    <row r="10493" spans="26:26">
      <c r="Z10493"/>
    </row>
    <row r="10494" spans="26:26">
      <c r="Z10494"/>
    </row>
    <row r="10495" spans="26:26">
      <c r="Z10495"/>
    </row>
    <row r="10496" spans="26:26">
      <c r="Z10496"/>
    </row>
    <row r="10497" spans="26:26">
      <c r="Z10497"/>
    </row>
    <row r="10498" spans="26:26">
      <c r="Z10498"/>
    </row>
    <row r="10499" spans="26:26">
      <c r="Z10499"/>
    </row>
    <row r="10500" spans="26:26">
      <c r="Z10500"/>
    </row>
    <row r="10501" spans="26:26">
      <c r="Z10501"/>
    </row>
    <row r="10502" spans="26:26">
      <c r="Z10502"/>
    </row>
    <row r="10503" spans="26:26">
      <c r="Z10503"/>
    </row>
    <row r="10504" spans="26:26">
      <c r="Z10504"/>
    </row>
    <row r="10505" spans="26:26">
      <c r="Z10505"/>
    </row>
    <row r="10506" spans="26:26">
      <c r="Z10506"/>
    </row>
    <row r="10507" spans="26:26">
      <c r="Z10507"/>
    </row>
    <row r="10508" spans="26:26">
      <c r="Z10508"/>
    </row>
    <row r="10509" spans="26:26">
      <c r="Z10509"/>
    </row>
    <row r="10510" spans="26:26">
      <c r="Z10510"/>
    </row>
    <row r="10511" spans="26:26">
      <c r="Z10511"/>
    </row>
    <row r="10512" spans="26:26">
      <c r="Z10512"/>
    </row>
    <row r="10513" spans="26:26">
      <c r="Z10513"/>
    </row>
    <row r="10514" spans="26:26">
      <c r="Z10514"/>
    </row>
    <row r="10515" spans="26:26">
      <c r="Z10515"/>
    </row>
    <row r="10516" spans="26:26">
      <c r="Z10516"/>
    </row>
    <row r="10517" spans="26:26">
      <c r="Z10517"/>
    </row>
    <row r="10518" spans="26:26">
      <c r="Z10518"/>
    </row>
    <row r="10519" spans="26:26">
      <c r="Z10519"/>
    </row>
    <row r="10520" spans="26:26">
      <c r="Z10520"/>
    </row>
    <row r="10521" spans="26:26">
      <c r="Z10521"/>
    </row>
    <row r="10522" spans="26:26">
      <c r="Z10522"/>
    </row>
    <row r="10523" spans="26:26">
      <c r="Z10523"/>
    </row>
    <row r="10524" spans="26:26">
      <c r="Z10524"/>
    </row>
    <row r="10525" spans="26:26">
      <c r="Z10525"/>
    </row>
    <row r="10526" spans="26:26">
      <c r="Z10526"/>
    </row>
    <row r="10527" spans="26:26">
      <c r="Z10527"/>
    </row>
    <row r="10528" spans="26:26">
      <c r="Z10528"/>
    </row>
    <row r="10529" spans="26:26">
      <c r="Z10529"/>
    </row>
    <row r="10530" spans="26:26">
      <c r="Z10530"/>
    </row>
    <row r="10531" spans="26:26">
      <c r="Z10531"/>
    </row>
    <row r="10532" spans="26:26">
      <c r="Z10532"/>
    </row>
    <row r="10533" spans="26:26">
      <c r="Z10533"/>
    </row>
    <row r="10534" spans="26:26">
      <c r="Z10534"/>
    </row>
    <row r="10535" spans="26:26">
      <c r="Z10535"/>
    </row>
    <row r="10536" spans="26:26">
      <c r="Z10536"/>
    </row>
    <row r="10537" spans="26:26">
      <c r="Z10537"/>
    </row>
    <row r="10538" spans="26:26">
      <c r="Z10538"/>
    </row>
    <row r="10539" spans="26:26">
      <c r="Z10539"/>
    </row>
    <row r="10540" spans="26:26">
      <c r="Z10540"/>
    </row>
    <row r="10541" spans="26:26">
      <c r="Z10541"/>
    </row>
    <row r="10542" spans="26:26">
      <c r="Z10542"/>
    </row>
    <row r="10543" spans="26:26">
      <c r="Z10543"/>
    </row>
    <row r="10544" spans="26:26">
      <c r="Z10544"/>
    </row>
    <row r="10545" spans="26:26">
      <c r="Z10545"/>
    </row>
    <row r="10546" spans="26:26">
      <c r="Z10546"/>
    </row>
    <row r="10547" spans="26:26">
      <c r="Z10547"/>
    </row>
    <row r="10548" spans="26:26">
      <c r="Z10548"/>
    </row>
    <row r="10549" spans="26:26">
      <c r="Z10549"/>
    </row>
    <row r="10550" spans="26:26">
      <c r="Z10550"/>
    </row>
    <row r="10551" spans="26:26">
      <c r="Z10551"/>
    </row>
    <row r="10552" spans="26:26">
      <c r="Z10552"/>
    </row>
    <row r="10553" spans="26:26">
      <c r="Z10553"/>
    </row>
    <row r="10554" spans="26:26">
      <c r="Z10554"/>
    </row>
    <row r="10555" spans="26:26">
      <c r="Z10555"/>
    </row>
    <row r="10556" spans="26:26">
      <c r="Z10556"/>
    </row>
    <row r="10557" spans="26:26">
      <c r="Z10557"/>
    </row>
    <row r="10558" spans="26:26">
      <c r="Z10558"/>
    </row>
    <row r="10559" spans="26:26">
      <c r="Z10559"/>
    </row>
    <row r="10560" spans="26:26">
      <c r="Z10560"/>
    </row>
    <row r="10561" spans="26:26">
      <c r="Z10561"/>
    </row>
    <row r="10562" spans="26:26">
      <c r="Z10562"/>
    </row>
    <row r="10563" spans="26:26">
      <c r="Z10563"/>
    </row>
    <row r="10564" spans="26:26">
      <c r="Z10564"/>
    </row>
    <row r="10565" spans="26:26">
      <c r="Z10565"/>
    </row>
    <row r="10566" spans="26:26">
      <c r="Z10566"/>
    </row>
    <row r="10567" spans="26:26">
      <c r="Z10567"/>
    </row>
    <row r="10568" spans="26:26">
      <c r="Z10568"/>
    </row>
    <row r="10569" spans="26:26">
      <c r="Z10569"/>
    </row>
    <row r="10570" spans="26:26">
      <c r="Z10570"/>
    </row>
    <row r="10571" spans="26:26">
      <c r="Z10571"/>
    </row>
    <row r="10572" spans="26:26">
      <c r="Z10572"/>
    </row>
    <row r="10573" spans="26:26">
      <c r="Z10573"/>
    </row>
    <row r="10574" spans="26:26">
      <c r="Z10574"/>
    </row>
    <row r="10575" spans="26:26">
      <c r="Z10575"/>
    </row>
    <row r="10576" spans="26:26">
      <c r="Z10576"/>
    </row>
    <row r="10577" spans="26:26">
      <c r="Z10577"/>
    </row>
    <row r="10578" spans="26:26">
      <c r="Z10578"/>
    </row>
    <row r="10579" spans="26:26">
      <c r="Z10579"/>
    </row>
    <row r="10580" spans="26:26">
      <c r="Z10580"/>
    </row>
    <row r="10581" spans="26:26">
      <c r="Z10581"/>
    </row>
    <row r="10582" spans="26:26">
      <c r="Z10582"/>
    </row>
    <row r="10583" spans="26:26">
      <c r="Z10583"/>
    </row>
    <row r="10584" spans="26:26">
      <c r="Z10584"/>
    </row>
    <row r="10585" spans="26:26">
      <c r="Z10585"/>
    </row>
    <row r="10586" spans="26:26">
      <c r="Z10586"/>
    </row>
    <row r="10587" spans="26:26">
      <c r="Z10587"/>
    </row>
    <row r="10588" spans="26:26">
      <c r="Z10588"/>
    </row>
    <row r="10589" spans="26:26">
      <c r="Z10589"/>
    </row>
    <row r="10590" spans="26:26">
      <c r="Z10590"/>
    </row>
    <row r="10591" spans="26:26">
      <c r="Z10591"/>
    </row>
    <row r="10592" spans="26:26">
      <c r="Z10592"/>
    </row>
    <row r="10593" spans="26:26">
      <c r="Z10593"/>
    </row>
    <row r="10594" spans="26:26">
      <c r="Z10594"/>
    </row>
    <row r="10595" spans="26:26">
      <c r="Z10595"/>
    </row>
    <row r="10596" spans="26:26">
      <c r="Z10596"/>
    </row>
    <row r="10597" spans="26:26">
      <c r="Z10597"/>
    </row>
    <row r="10598" spans="26:26">
      <c r="Z10598"/>
    </row>
    <row r="10599" spans="26:26">
      <c r="Z10599"/>
    </row>
    <row r="10600" spans="26:26">
      <c r="Z10600"/>
    </row>
    <row r="10601" spans="26:26">
      <c r="Z10601"/>
    </row>
    <row r="10602" spans="26:26">
      <c r="Z10602"/>
    </row>
    <row r="10603" spans="26:26">
      <c r="Z10603"/>
    </row>
    <row r="10604" spans="26:26">
      <c r="Z10604"/>
    </row>
    <row r="10605" spans="26:26">
      <c r="Z10605"/>
    </row>
    <row r="10606" spans="26:26">
      <c r="Z10606"/>
    </row>
    <row r="10607" spans="26:26">
      <c r="Z10607"/>
    </row>
    <row r="10608" spans="26:26">
      <c r="Z10608"/>
    </row>
    <row r="10609" spans="26:26">
      <c r="Z10609"/>
    </row>
    <row r="10610" spans="26:26">
      <c r="Z10610"/>
    </row>
    <row r="10611" spans="26:26">
      <c r="Z10611"/>
    </row>
    <row r="10612" spans="26:26">
      <c r="Z10612"/>
    </row>
    <row r="10613" spans="26:26">
      <c r="Z10613"/>
    </row>
    <row r="10614" spans="26:26">
      <c r="Z10614"/>
    </row>
    <row r="10615" spans="26:26">
      <c r="Z10615"/>
    </row>
    <row r="10616" spans="26:26">
      <c r="Z10616"/>
    </row>
    <row r="10617" spans="26:26">
      <c r="Z10617"/>
    </row>
    <row r="10618" spans="26:26">
      <c r="Z10618"/>
    </row>
    <row r="10619" spans="26:26">
      <c r="Z10619"/>
    </row>
    <row r="10620" spans="26:26">
      <c r="Z10620"/>
    </row>
    <row r="10621" spans="26:26">
      <c r="Z10621"/>
    </row>
    <row r="10622" spans="26:26">
      <c r="Z10622"/>
    </row>
    <row r="10623" spans="26:26">
      <c r="Z10623"/>
    </row>
    <row r="10624" spans="26:26">
      <c r="Z10624"/>
    </row>
    <row r="10625" spans="26:26">
      <c r="Z10625"/>
    </row>
    <row r="10626" spans="26:26">
      <c r="Z10626"/>
    </row>
    <row r="10627" spans="26:26">
      <c r="Z10627"/>
    </row>
    <row r="10628" spans="26:26">
      <c r="Z10628"/>
    </row>
    <row r="10629" spans="26:26">
      <c r="Z10629"/>
    </row>
    <row r="10630" spans="26:26">
      <c r="Z10630"/>
    </row>
    <row r="10631" spans="26:26">
      <c r="Z10631"/>
    </row>
    <row r="10632" spans="26:26">
      <c r="Z10632"/>
    </row>
    <row r="10633" spans="26:26">
      <c r="Z10633"/>
    </row>
    <row r="10634" spans="26:26">
      <c r="Z10634"/>
    </row>
    <row r="10635" spans="26:26">
      <c r="Z10635"/>
    </row>
    <row r="10636" spans="26:26">
      <c r="Z10636"/>
    </row>
    <row r="10637" spans="26:26">
      <c r="Z10637"/>
    </row>
    <row r="10638" spans="26:26">
      <c r="Z10638"/>
    </row>
    <row r="10639" spans="26:26">
      <c r="Z10639"/>
    </row>
    <row r="10640" spans="26:26">
      <c r="Z10640"/>
    </row>
    <row r="10641" spans="26:26">
      <c r="Z10641"/>
    </row>
    <row r="10642" spans="26:26">
      <c r="Z10642"/>
    </row>
    <row r="10643" spans="26:26">
      <c r="Z10643"/>
    </row>
    <row r="10644" spans="26:26">
      <c r="Z10644"/>
    </row>
    <row r="10645" spans="26:26">
      <c r="Z10645"/>
    </row>
    <row r="10646" spans="26:26">
      <c r="Z10646"/>
    </row>
    <row r="10647" spans="26:26">
      <c r="Z10647"/>
    </row>
    <row r="10648" spans="26:26">
      <c r="Z10648"/>
    </row>
    <row r="10649" spans="26:26">
      <c r="Z10649"/>
    </row>
    <row r="10650" spans="26:26">
      <c r="Z10650"/>
    </row>
    <row r="10651" spans="26:26">
      <c r="Z10651"/>
    </row>
    <row r="10652" spans="26:26">
      <c r="Z10652"/>
    </row>
    <row r="10653" spans="26:26">
      <c r="Z10653"/>
    </row>
    <row r="10654" spans="26:26">
      <c r="Z10654"/>
    </row>
    <row r="10655" spans="26:26">
      <c r="Z10655"/>
    </row>
    <row r="10656" spans="26:26">
      <c r="Z10656"/>
    </row>
    <row r="10657" spans="26:26">
      <c r="Z10657"/>
    </row>
    <row r="10658" spans="26:26">
      <c r="Z10658"/>
    </row>
    <row r="10659" spans="26:26">
      <c r="Z10659"/>
    </row>
    <row r="10660" spans="26:26">
      <c r="Z10660"/>
    </row>
    <row r="10661" spans="26:26">
      <c r="Z10661"/>
    </row>
    <row r="10662" spans="26:26">
      <c r="Z10662"/>
    </row>
    <row r="10663" spans="26:26">
      <c r="Z10663"/>
    </row>
    <row r="10664" spans="26:26">
      <c r="Z10664"/>
    </row>
    <row r="10665" spans="26:26">
      <c r="Z10665"/>
    </row>
    <row r="10666" spans="26:26">
      <c r="Z10666"/>
    </row>
    <row r="10667" spans="26:26">
      <c r="Z10667"/>
    </row>
    <row r="10668" spans="26:26">
      <c r="Z10668"/>
    </row>
    <row r="10669" spans="26:26">
      <c r="Z10669"/>
    </row>
    <row r="10670" spans="26:26">
      <c r="Z10670"/>
    </row>
    <row r="10671" spans="26:26">
      <c r="Z10671"/>
    </row>
    <row r="10672" spans="26:26">
      <c r="Z10672"/>
    </row>
    <row r="10673" spans="26:26">
      <c r="Z10673"/>
    </row>
    <row r="10674" spans="26:26">
      <c r="Z10674"/>
    </row>
    <row r="10675" spans="26:26">
      <c r="Z10675"/>
    </row>
    <row r="10676" spans="26:26">
      <c r="Z10676"/>
    </row>
    <row r="10677" spans="26:26">
      <c r="Z10677"/>
    </row>
    <row r="10678" spans="26:26">
      <c r="Z10678"/>
    </row>
    <row r="10679" spans="26:26">
      <c r="Z10679"/>
    </row>
    <row r="10680" spans="26:26">
      <c r="Z10680"/>
    </row>
    <row r="10681" spans="26:26">
      <c r="Z10681"/>
    </row>
    <row r="10682" spans="26:26">
      <c r="Z10682"/>
    </row>
    <row r="10683" spans="26:26">
      <c r="Z10683"/>
    </row>
    <row r="10684" spans="26:26">
      <c r="Z10684"/>
    </row>
    <row r="10685" spans="26:26">
      <c r="Z10685"/>
    </row>
    <row r="10686" spans="26:26">
      <c r="Z10686"/>
    </row>
    <row r="10687" spans="26:26">
      <c r="Z10687"/>
    </row>
    <row r="10688" spans="26:26">
      <c r="Z10688"/>
    </row>
    <row r="10689" spans="26:26">
      <c r="Z10689"/>
    </row>
    <row r="10690" spans="26:26">
      <c r="Z10690"/>
    </row>
    <row r="10691" spans="26:26">
      <c r="Z10691"/>
    </row>
    <row r="10692" spans="26:26">
      <c r="Z10692"/>
    </row>
    <row r="10693" spans="26:26">
      <c r="Z10693"/>
    </row>
    <row r="10694" spans="26:26">
      <c r="Z10694"/>
    </row>
    <row r="10695" spans="26:26">
      <c r="Z10695"/>
    </row>
    <row r="10696" spans="26:26">
      <c r="Z10696"/>
    </row>
    <row r="10697" spans="26:26">
      <c r="Z10697"/>
    </row>
    <row r="10698" spans="26:26">
      <c r="Z10698"/>
    </row>
    <row r="10699" spans="26:26">
      <c r="Z10699"/>
    </row>
    <row r="10700" spans="26:26">
      <c r="Z10700"/>
    </row>
    <row r="10701" spans="26:26">
      <c r="Z10701"/>
    </row>
    <row r="10702" spans="26:26">
      <c r="Z10702"/>
    </row>
    <row r="10703" spans="26:26">
      <c r="Z10703"/>
    </row>
    <row r="10704" spans="26:26">
      <c r="Z10704"/>
    </row>
    <row r="10705" spans="26:26">
      <c r="Z10705"/>
    </row>
    <row r="10706" spans="26:26">
      <c r="Z10706"/>
    </row>
    <row r="10707" spans="26:26">
      <c r="Z10707"/>
    </row>
    <row r="10708" spans="26:26">
      <c r="Z10708"/>
    </row>
    <row r="10709" spans="26:26">
      <c r="Z10709"/>
    </row>
    <row r="10710" spans="26:26">
      <c r="Z10710"/>
    </row>
    <row r="10711" spans="26:26">
      <c r="Z10711"/>
    </row>
    <row r="10712" spans="26:26">
      <c r="Z10712"/>
    </row>
    <row r="10713" spans="26:26">
      <c r="Z10713"/>
    </row>
    <row r="10714" spans="26:26">
      <c r="Z10714"/>
    </row>
    <row r="10715" spans="26:26">
      <c r="Z10715"/>
    </row>
    <row r="10716" spans="26:26">
      <c r="Z10716"/>
    </row>
    <row r="10717" spans="26:26">
      <c r="Z10717"/>
    </row>
    <row r="10718" spans="26:26">
      <c r="Z10718"/>
    </row>
    <row r="10719" spans="26:26">
      <c r="Z10719"/>
    </row>
    <row r="10720" spans="26:26">
      <c r="Z10720"/>
    </row>
    <row r="10721" spans="26:26">
      <c r="Z10721"/>
    </row>
    <row r="10722" spans="26:26">
      <c r="Z10722"/>
    </row>
    <row r="10723" spans="26:26">
      <c r="Z10723"/>
    </row>
    <row r="10724" spans="26:26">
      <c r="Z10724"/>
    </row>
    <row r="10725" spans="26:26">
      <c r="Z10725"/>
    </row>
    <row r="10726" spans="26:26">
      <c r="Z10726"/>
    </row>
    <row r="10727" spans="26:26">
      <c r="Z10727"/>
    </row>
    <row r="10728" spans="26:26">
      <c r="Z10728"/>
    </row>
    <row r="10729" spans="26:26">
      <c r="Z10729"/>
    </row>
    <row r="10730" spans="26:26">
      <c r="Z10730"/>
    </row>
    <row r="10731" spans="26:26">
      <c r="Z10731"/>
    </row>
    <row r="10732" spans="26:26">
      <c r="Z10732"/>
    </row>
    <row r="10733" spans="26:26">
      <c r="Z10733"/>
    </row>
    <row r="10734" spans="26:26">
      <c r="Z10734"/>
    </row>
    <row r="10735" spans="26:26">
      <c r="Z10735"/>
    </row>
    <row r="10736" spans="26:26">
      <c r="Z10736"/>
    </row>
    <row r="10737" spans="26:26">
      <c r="Z10737"/>
    </row>
    <row r="10738" spans="26:26">
      <c r="Z10738"/>
    </row>
    <row r="10739" spans="26:26">
      <c r="Z10739"/>
    </row>
    <row r="10740" spans="26:26">
      <c r="Z10740"/>
    </row>
    <row r="10741" spans="26:26">
      <c r="Z10741"/>
    </row>
    <row r="10742" spans="26:26">
      <c r="Z10742"/>
    </row>
    <row r="10743" spans="26:26">
      <c r="Z10743"/>
    </row>
    <row r="10744" spans="26:26">
      <c r="Z10744"/>
    </row>
    <row r="10745" spans="26:26">
      <c r="Z10745"/>
    </row>
    <row r="10746" spans="26:26">
      <c r="Z10746"/>
    </row>
    <row r="10747" spans="26:26">
      <c r="Z10747"/>
    </row>
    <row r="10748" spans="26:26">
      <c r="Z10748"/>
    </row>
    <row r="10749" spans="26:26">
      <c r="Z10749"/>
    </row>
    <row r="10750" spans="26:26">
      <c r="Z10750"/>
    </row>
    <row r="10751" spans="26:26">
      <c r="Z10751"/>
    </row>
    <row r="10752" spans="26:26">
      <c r="Z10752"/>
    </row>
    <row r="10753" spans="26:26">
      <c r="Z10753"/>
    </row>
    <row r="10754" spans="26:26">
      <c r="Z10754"/>
    </row>
    <row r="10755" spans="26:26">
      <c r="Z10755"/>
    </row>
    <row r="10756" spans="26:26">
      <c r="Z10756"/>
    </row>
    <row r="10757" spans="26:26">
      <c r="Z10757"/>
    </row>
    <row r="10758" spans="26:26">
      <c r="Z10758"/>
    </row>
    <row r="10759" spans="26:26">
      <c r="Z10759"/>
    </row>
    <row r="10760" spans="26:26">
      <c r="Z10760"/>
    </row>
    <row r="10761" spans="26:26">
      <c r="Z10761"/>
    </row>
    <row r="10762" spans="26:26">
      <c r="Z10762"/>
    </row>
    <row r="10763" spans="26:26">
      <c r="Z10763"/>
    </row>
    <row r="10764" spans="26:26">
      <c r="Z10764"/>
    </row>
    <row r="10765" spans="26:26">
      <c r="Z10765"/>
    </row>
    <row r="10766" spans="26:26">
      <c r="Z10766"/>
    </row>
    <row r="10767" spans="26:26">
      <c r="Z10767"/>
    </row>
    <row r="10768" spans="26:26">
      <c r="Z10768"/>
    </row>
    <row r="10769" spans="26:26">
      <c r="Z10769"/>
    </row>
    <row r="10770" spans="26:26">
      <c r="Z10770"/>
    </row>
    <row r="10771" spans="26:26">
      <c r="Z10771"/>
    </row>
    <row r="10772" spans="26:26">
      <c r="Z10772"/>
    </row>
    <row r="10773" spans="26:26">
      <c r="Z10773"/>
    </row>
    <row r="10774" spans="26:26">
      <c r="Z10774"/>
    </row>
    <row r="10775" spans="26:26">
      <c r="Z10775"/>
    </row>
    <row r="10776" spans="26:26">
      <c r="Z10776"/>
    </row>
    <row r="10777" spans="26:26">
      <c r="Z10777"/>
    </row>
    <row r="10778" spans="26:26">
      <c r="Z10778"/>
    </row>
    <row r="10779" spans="26:26">
      <c r="Z10779"/>
    </row>
    <row r="10780" spans="26:26">
      <c r="Z10780"/>
    </row>
    <row r="10781" spans="26:26">
      <c r="Z10781"/>
    </row>
    <row r="10782" spans="26:26">
      <c r="Z10782"/>
    </row>
    <row r="10783" spans="26:26">
      <c r="Z10783"/>
    </row>
    <row r="10784" spans="26:26">
      <c r="Z10784"/>
    </row>
    <row r="10785" spans="26:26">
      <c r="Z10785"/>
    </row>
    <row r="10786" spans="26:26">
      <c r="Z10786"/>
    </row>
    <row r="10787" spans="26:26">
      <c r="Z10787"/>
    </row>
    <row r="10788" spans="26:26">
      <c r="Z10788"/>
    </row>
    <row r="10789" spans="26:26">
      <c r="Z10789"/>
    </row>
    <row r="10790" spans="26:26">
      <c r="Z10790"/>
    </row>
    <row r="10791" spans="26:26">
      <c r="Z10791"/>
    </row>
    <row r="10792" spans="26:26">
      <c r="Z10792"/>
    </row>
    <row r="10793" spans="26:26">
      <c r="Z10793"/>
    </row>
    <row r="10794" spans="26:26">
      <c r="Z10794"/>
    </row>
    <row r="10795" spans="26:26">
      <c r="Z10795"/>
    </row>
    <row r="10796" spans="26:26">
      <c r="Z10796"/>
    </row>
    <row r="10797" spans="26:26">
      <c r="Z10797"/>
    </row>
    <row r="10798" spans="26:26">
      <c r="Z10798"/>
    </row>
    <row r="10799" spans="26:26">
      <c r="Z10799"/>
    </row>
    <row r="10800" spans="26:26">
      <c r="Z10800"/>
    </row>
    <row r="10801" spans="26:26">
      <c r="Z10801"/>
    </row>
    <row r="10802" spans="26:26">
      <c r="Z10802"/>
    </row>
    <row r="10803" spans="26:26">
      <c r="Z10803"/>
    </row>
    <row r="10804" spans="26:26">
      <c r="Z10804"/>
    </row>
    <row r="10805" spans="26:26">
      <c r="Z10805"/>
    </row>
    <row r="10806" spans="26:26">
      <c r="Z10806"/>
    </row>
    <row r="10807" spans="26:26">
      <c r="Z10807"/>
    </row>
    <row r="10808" spans="26:26">
      <c r="Z10808"/>
    </row>
    <row r="10809" spans="26:26">
      <c r="Z10809"/>
    </row>
    <row r="10810" spans="26:26">
      <c r="Z10810"/>
    </row>
    <row r="10811" spans="26:26">
      <c r="Z10811"/>
    </row>
    <row r="10812" spans="26:26">
      <c r="Z10812"/>
    </row>
    <row r="10813" spans="26:26">
      <c r="Z10813"/>
    </row>
    <row r="10814" spans="26:26">
      <c r="Z10814"/>
    </row>
    <row r="10815" spans="26:26">
      <c r="Z10815"/>
    </row>
    <row r="10816" spans="26:26">
      <c r="Z10816"/>
    </row>
    <row r="10817" spans="26:26">
      <c r="Z10817"/>
    </row>
    <row r="10818" spans="26:26">
      <c r="Z10818"/>
    </row>
    <row r="10819" spans="26:26">
      <c r="Z10819"/>
    </row>
    <row r="10820" spans="26:26">
      <c r="Z10820"/>
    </row>
    <row r="10821" spans="26:26">
      <c r="Z10821"/>
    </row>
    <row r="10822" spans="26:26">
      <c r="Z10822"/>
    </row>
    <row r="10823" spans="26:26">
      <c r="Z10823"/>
    </row>
    <row r="10824" spans="26:26">
      <c r="Z10824"/>
    </row>
    <row r="10825" spans="26:26">
      <c r="Z10825"/>
    </row>
    <row r="10826" spans="26:26">
      <c r="Z10826"/>
    </row>
    <row r="10827" spans="26:26">
      <c r="Z10827"/>
    </row>
    <row r="10828" spans="26:26">
      <c r="Z10828"/>
    </row>
    <row r="10829" spans="26:26">
      <c r="Z10829"/>
    </row>
    <row r="10830" spans="26:26">
      <c r="Z10830"/>
    </row>
    <row r="10831" spans="26:26">
      <c r="Z10831"/>
    </row>
    <row r="10832" spans="26:26">
      <c r="Z10832"/>
    </row>
    <row r="10833" spans="26:26">
      <c r="Z10833"/>
    </row>
    <row r="10834" spans="26:26">
      <c r="Z10834"/>
    </row>
    <row r="10835" spans="26:26">
      <c r="Z10835"/>
    </row>
    <row r="10836" spans="26:26">
      <c r="Z10836"/>
    </row>
    <row r="10837" spans="26:26">
      <c r="Z10837"/>
    </row>
    <row r="10838" spans="26:26">
      <c r="Z10838"/>
    </row>
    <row r="10839" spans="26:26">
      <c r="Z10839"/>
    </row>
    <row r="10840" spans="26:26">
      <c r="Z10840"/>
    </row>
    <row r="10841" spans="26:26">
      <c r="Z10841"/>
    </row>
    <row r="10842" spans="26:26">
      <c r="Z10842"/>
    </row>
    <row r="10843" spans="26:26">
      <c r="Z10843"/>
    </row>
    <row r="10844" spans="26:26">
      <c r="Z10844"/>
    </row>
    <row r="10845" spans="26:26">
      <c r="Z10845"/>
    </row>
    <row r="10846" spans="26:26">
      <c r="Z10846"/>
    </row>
    <row r="10847" spans="26:26">
      <c r="Z10847"/>
    </row>
    <row r="10848" spans="26:26">
      <c r="Z10848"/>
    </row>
    <row r="10849" spans="26:26">
      <c r="Z10849"/>
    </row>
    <row r="10850" spans="26:26">
      <c r="Z10850"/>
    </row>
    <row r="10851" spans="26:26">
      <c r="Z10851"/>
    </row>
    <row r="10852" spans="26:26">
      <c r="Z10852"/>
    </row>
    <row r="10853" spans="26:26">
      <c r="Z10853"/>
    </row>
    <row r="10854" spans="26:26">
      <c r="Z10854"/>
    </row>
    <row r="10855" spans="26:26">
      <c r="Z10855"/>
    </row>
    <row r="10856" spans="26:26">
      <c r="Z10856"/>
    </row>
    <row r="10857" spans="26:26">
      <c r="Z10857"/>
    </row>
    <row r="10858" spans="26:26">
      <c r="Z10858"/>
    </row>
    <row r="10859" spans="26:26">
      <c r="Z10859"/>
    </row>
    <row r="10860" spans="26:26">
      <c r="Z10860"/>
    </row>
    <row r="10861" spans="26:26">
      <c r="Z10861"/>
    </row>
    <row r="10862" spans="26:26">
      <c r="Z10862"/>
    </row>
    <row r="10863" spans="26:26">
      <c r="Z10863"/>
    </row>
    <row r="10864" spans="26:26">
      <c r="Z10864"/>
    </row>
    <row r="10865" spans="26:26">
      <c r="Z10865"/>
    </row>
    <row r="10866" spans="26:26">
      <c r="Z10866"/>
    </row>
    <row r="10867" spans="26:26">
      <c r="Z10867"/>
    </row>
    <row r="10868" spans="26:26">
      <c r="Z10868"/>
    </row>
    <row r="10869" spans="26:26">
      <c r="Z10869"/>
    </row>
    <row r="10870" spans="26:26">
      <c r="Z10870"/>
    </row>
    <row r="10871" spans="26:26">
      <c r="Z10871"/>
    </row>
    <row r="10872" spans="26:26">
      <c r="Z10872"/>
    </row>
    <row r="10873" spans="26:26">
      <c r="Z10873"/>
    </row>
    <row r="10874" spans="26:26">
      <c r="Z10874"/>
    </row>
    <row r="10875" spans="26:26">
      <c r="Z10875"/>
    </row>
    <row r="10876" spans="26:26">
      <c r="Z10876"/>
    </row>
    <row r="10877" spans="26:26">
      <c r="Z10877"/>
    </row>
    <row r="10878" spans="26:26">
      <c r="Z10878"/>
    </row>
    <row r="10879" spans="26:26">
      <c r="Z10879"/>
    </row>
    <row r="10880" spans="26:26">
      <c r="Z10880"/>
    </row>
    <row r="10881" spans="26:26">
      <c r="Z10881"/>
    </row>
    <row r="10882" spans="26:26">
      <c r="Z10882"/>
    </row>
    <row r="10883" spans="26:26">
      <c r="Z10883"/>
    </row>
    <row r="10884" spans="26:26">
      <c r="Z10884"/>
    </row>
    <row r="10885" spans="26:26">
      <c r="Z10885"/>
    </row>
    <row r="10886" spans="26:26">
      <c r="Z10886"/>
    </row>
    <row r="10887" spans="26:26">
      <c r="Z10887"/>
    </row>
    <row r="10888" spans="26:26">
      <c r="Z10888"/>
    </row>
    <row r="10889" spans="26:26">
      <c r="Z10889"/>
    </row>
    <row r="10890" spans="26:26">
      <c r="Z10890"/>
    </row>
    <row r="10891" spans="26:26">
      <c r="Z10891"/>
    </row>
    <row r="10892" spans="26:26">
      <c r="Z10892"/>
    </row>
    <row r="10893" spans="26:26">
      <c r="Z10893"/>
    </row>
    <row r="10894" spans="26:26">
      <c r="Z10894"/>
    </row>
    <row r="10895" spans="26:26">
      <c r="Z10895"/>
    </row>
    <row r="10896" spans="26:26">
      <c r="Z10896"/>
    </row>
    <row r="10897" spans="26:26">
      <c r="Z10897"/>
    </row>
    <row r="10898" spans="26:26">
      <c r="Z10898"/>
    </row>
    <row r="10899" spans="26:26">
      <c r="Z10899"/>
    </row>
    <row r="10900" spans="26:26">
      <c r="Z10900"/>
    </row>
    <row r="10901" spans="26:26">
      <c r="Z10901"/>
    </row>
    <row r="10902" spans="26:26">
      <c r="Z10902"/>
    </row>
    <row r="10903" spans="26:26">
      <c r="Z10903"/>
    </row>
    <row r="10904" spans="26:26">
      <c r="Z10904"/>
    </row>
    <row r="10905" spans="26:26">
      <c r="Z10905"/>
    </row>
    <row r="10906" spans="26:26">
      <c r="Z10906"/>
    </row>
    <row r="10907" spans="26:26">
      <c r="Z10907"/>
    </row>
    <row r="10908" spans="26:26">
      <c r="Z10908"/>
    </row>
    <row r="10909" spans="26:26">
      <c r="Z10909"/>
    </row>
    <row r="10910" spans="26:26">
      <c r="Z10910"/>
    </row>
    <row r="10911" spans="26:26">
      <c r="Z10911"/>
    </row>
    <row r="10912" spans="26:26">
      <c r="Z10912"/>
    </row>
    <row r="10913" spans="26:26">
      <c r="Z10913"/>
    </row>
    <row r="10914" spans="26:26">
      <c r="Z10914"/>
    </row>
    <row r="10915" spans="26:26">
      <c r="Z10915"/>
    </row>
    <row r="10916" spans="26:26">
      <c r="Z10916"/>
    </row>
    <row r="10917" spans="26:26">
      <c r="Z10917"/>
    </row>
    <row r="10918" spans="26:26">
      <c r="Z10918"/>
    </row>
    <row r="10919" spans="26:26">
      <c r="Z10919"/>
    </row>
    <row r="10920" spans="26:26">
      <c r="Z10920"/>
    </row>
    <row r="10921" spans="26:26">
      <c r="Z10921"/>
    </row>
    <row r="10922" spans="26:26">
      <c r="Z10922"/>
    </row>
    <row r="10923" spans="26:26">
      <c r="Z10923"/>
    </row>
    <row r="10924" spans="26:26">
      <c r="Z10924"/>
    </row>
    <row r="10925" spans="26:26">
      <c r="Z10925"/>
    </row>
    <row r="10926" spans="26:26">
      <c r="Z10926"/>
    </row>
    <row r="10927" spans="26:26">
      <c r="Z10927"/>
    </row>
    <row r="10928" spans="26:26">
      <c r="Z10928"/>
    </row>
    <row r="10929" spans="26:26">
      <c r="Z10929"/>
    </row>
    <row r="10930" spans="26:26">
      <c r="Z10930"/>
    </row>
    <row r="10931" spans="26:26">
      <c r="Z10931"/>
    </row>
    <row r="10932" spans="26:26">
      <c r="Z10932"/>
    </row>
    <row r="10933" spans="26:26">
      <c r="Z10933"/>
    </row>
    <row r="10934" spans="26:26">
      <c r="Z10934"/>
    </row>
    <row r="10935" spans="26:26">
      <c r="Z10935"/>
    </row>
    <row r="10936" spans="26:26">
      <c r="Z10936"/>
    </row>
    <row r="10937" spans="26:26">
      <c r="Z10937"/>
    </row>
    <row r="10938" spans="26:26">
      <c r="Z10938"/>
    </row>
    <row r="10939" spans="26:26">
      <c r="Z10939"/>
    </row>
    <row r="10940" spans="26:26">
      <c r="Z10940"/>
    </row>
    <row r="10941" spans="26:26">
      <c r="Z10941"/>
    </row>
    <row r="10942" spans="26:26">
      <c r="Z10942"/>
    </row>
    <row r="10943" spans="26:26">
      <c r="Z10943"/>
    </row>
    <row r="10944" spans="26:26">
      <c r="Z10944"/>
    </row>
    <row r="10945" spans="26:26">
      <c r="Z10945"/>
    </row>
    <row r="10946" spans="26:26">
      <c r="Z10946"/>
    </row>
    <row r="10947" spans="26:26">
      <c r="Z10947"/>
    </row>
    <row r="10948" spans="26:26">
      <c r="Z10948"/>
    </row>
    <row r="10949" spans="26:26">
      <c r="Z10949"/>
    </row>
    <row r="10950" spans="26:26">
      <c r="Z10950"/>
    </row>
    <row r="10951" spans="26:26">
      <c r="Z10951"/>
    </row>
    <row r="10952" spans="26:26">
      <c r="Z10952"/>
    </row>
    <row r="10953" spans="26:26">
      <c r="Z10953"/>
    </row>
    <row r="10954" spans="26:26">
      <c r="Z10954"/>
    </row>
    <row r="10955" spans="26:26">
      <c r="Z10955"/>
    </row>
    <row r="10956" spans="26:26">
      <c r="Z10956"/>
    </row>
    <row r="10957" spans="26:26">
      <c r="Z10957"/>
    </row>
    <row r="10958" spans="26:26">
      <c r="Z10958"/>
    </row>
    <row r="10959" spans="26:26">
      <c r="Z10959"/>
    </row>
    <row r="10960" spans="26:26">
      <c r="Z10960"/>
    </row>
    <row r="10961" spans="26:26">
      <c r="Z10961"/>
    </row>
    <row r="10962" spans="26:26">
      <c r="Z10962"/>
    </row>
    <row r="10963" spans="26:26">
      <c r="Z10963"/>
    </row>
    <row r="10964" spans="26:26">
      <c r="Z10964"/>
    </row>
    <row r="10965" spans="26:26">
      <c r="Z10965"/>
    </row>
    <row r="10966" spans="26:26">
      <c r="Z10966"/>
    </row>
    <row r="10967" spans="26:26">
      <c r="Z10967"/>
    </row>
    <row r="10968" spans="26:26">
      <c r="Z10968"/>
    </row>
    <row r="10969" spans="26:26">
      <c r="Z10969"/>
    </row>
    <row r="10970" spans="26:26">
      <c r="Z10970"/>
    </row>
    <row r="10971" spans="26:26">
      <c r="Z10971"/>
    </row>
    <row r="10972" spans="26:26">
      <c r="Z10972"/>
    </row>
    <row r="10973" spans="26:26">
      <c r="Z10973"/>
    </row>
    <row r="10974" spans="26:26">
      <c r="Z10974"/>
    </row>
    <row r="10975" spans="26:26">
      <c r="Z10975"/>
    </row>
    <row r="10976" spans="26:26">
      <c r="Z10976"/>
    </row>
    <row r="10977" spans="26:26">
      <c r="Z10977"/>
    </row>
    <row r="10978" spans="26:26">
      <c r="Z10978"/>
    </row>
    <row r="10979" spans="26:26">
      <c r="Z10979"/>
    </row>
    <row r="10980" spans="26:26">
      <c r="Z10980"/>
    </row>
    <row r="10981" spans="26:26">
      <c r="Z10981"/>
    </row>
    <row r="10982" spans="26:26">
      <c r="Z10982"/>
    </row>
    <row r="10983" spans="26:26">
      <c r="Z10983"/>
    </row>
    <row r="10984" spans="26:26">
      <c r="Z10984"/>
    </row>
    <row r="10985" spans="26:26">
      <c r="Z10985"/>
    </row>
    <row r="10986" spans="26:26">
      <c r="Z10986"/>
    </row>
    <row r="10987" spans="26:26">
      <c r="Z10987"/>
    </row>
    <row r="10988" spans="26:26">
      <c r="Z10988"/>
    </row>
    <row r="10989" spans="26:26">
      <c r="Z10989"/>
    </row>
    <row r="10990" spans="26:26">
      <c r="Z10990"/>
    </row>
    <row r="10991" spans="26:26">
      <c r="Z10991"/>
    </row>
    <row r="10992" spans="26:26">
      <c r="Z10992"/>
    </row>
    <row r="10993" spans="26:26">
      <c r="Z10993"/>
    </row>
    <row r="10994" spans="26:26">
      <c r="Z10994"/>
    </row>
    <row r="10995" spans="26:26">
      <c r="Z10995"/>
    </row>
    <row r="10996" spans="26:26">
      <c r="Z10996"/>
    </row>
    <row r="10997" spans="26:26">
      <c r="Z10997"/>
    </row>
    <row r="10998" spans="26:26">
      <c r="Z10998"/>
    </row>
    <row r="10999" spans="26:26">
      <c r="Z10999"/>
    </row>
    <row r="11000" spans="26:26">
      <c r="Z11000"/>
    </row>
    <row r="11001" spans="26:26">
      <c r="Z11001"/>
    </row>
    <row r="11002" spans="26:26">
      <c r="Z11002"/>
    </row>
    <row r="11003" spans="26:26">
      <c r="Z11003"/>
    </row>
    <row r="11004" spans="26:26">
      <c r="Z11004"/>
    </row>
    <row r="11005" spans="26:26">
      <c r="Z11005"/>
    </row>
    <row r="11006" spans="26:26">
      <c r="Z11006"/>
    </row>
    <row r="11007" spans="26:26">
      <c r="Z11007"/>
    </row>
    <row r="11008" spans="26:26">
      <c r="Z11008"/>
    </row>
    <row r="11009" spans="26:26">
      <c r="Z11009"/>
    </row>
    <row r="11010" spans="26:26">
      <c r="Z11010"/>
    </row>
    <row r="11011" spans="26:26">
      <c r="Z11011"/>
    </row>
    <row r="11012" spans="26:26">
      <c r="Z11012"/>
    </row>
    <row r="11013" spans="26:26">
      <c r="Z11013"/>
    </row>
    <row r="11014" spans="26:26">
      <c r="Z11014"/>
    </row>
    <row r="11015" spans="26:26">
      <c r="Z11015"/>
    </row>
    <row r="11016" spans="26:26">
      <c r="Z11016"/>
    </row>
    <row r="11017" spans="26:26">
      <c r="Z11017"/>
    </row>
    <row r="11018" spans="26:26">
      <c r="Z11018"/>
    </row>
    <row r="11019" spans="26:26">
      <c r="Z11019"/>
    </row>
    <row r="11020" spans="26:26">
      <c r="Z11020"/>
    </row>
    <row r="11021" spans="26:26">
      <c r="Z11021"/>
    </row>
    <row r="11022" spans="26:26">
      <c r="Z11022"/>
    </row>
    <row r="11023" spans="26:26">
      <c r="Z11023"/>
    </row>
    <row r="11024" spans="26:26">
      <c r="Z11024"/>
    </row>
    <row r="11025" spans="26:26">
      <c r="Z11025"/>
    </row>
    <row r="11026" spans="26:26">
      <c r="Z11026"/>
    </row>
    <row r="11027" spans="26:26">
      <c r="Z11027"/>
    </row>
    <row r="11028" spans="26:26">
      <c r="Z11028"/>
    </row>
    <row r="11029" spans="26:26">
      <c r="Z11029"/>
    </row>
    <row r="11030" spans="26:26">
      <c r="Z11030"/>
    </row>
    <row r="11031" spans="26:26">
      <c r="Z11031"/>
    </row>
    <row r="11032" spans="26:26">
      <c r="Z11032"/>
    </row>
    <row r="11033" spans="26:26">
      <c r="Z11033"/>
    </row>
    <row r="11034" spans="26:26">
      <c r="Z11034"/>
    </row>
    <row r="11035" spans="26:26">
      <c r="Z11035"/>
    </row>
    <row r="11036" spans="26:26">
      <c r="Z11036"/>
    </row>
    <row r="11037" spans="26:26">
      <c r="Z11037"/>
    </row>
    <row r="11038" spans="26:26">
      <c r="Z11038"/>
    </row>
    <row r="11039" spans="26:26">
      <c r="Z11039"/>
    </row>
    <row r="11040" spans="26:26">
      <c r="Z11040"/>
    </row>
    <row r="11041" spans="26:26">
      <c r="Z11041"/>
    </row>
    <row r="11042" spans="26:26">
      <c r="Z11042"/>
    </row>
    <row r="11043" spans="26:26">
      <c r="Z11043"/>
    </row>
    <row r="11044" spans="26:26">
      <c r="Z11044"/>
    </row>
    <row r="11045" spans="26:26">
      <c r="Z11045"/>
    </row>
    <row r="11046" spans="26:26">
      <c r="Z11046"/>
    </row>
    <row r="11047" spans="26:26">
      <c r="Z11047"/>
    </row>
    <row r="11048" spans="26:26">
      <c r="Z11048"/>
    </row>
    <row r="11049" spans="26:26">
      <c r="Z11049"/>
    </row>
    <row r="11050" spans="26:26">
      <c r="Z11050"/>
    </row>
    <row r="11051" spans="26:26">
      <c r="Z11051"/>
    </row>
    <row r="11052" spans="26:26">
      <c r="Z11052"/>
    </row>
    <row r="11053" spans="26:26">
      <c r="Z11053"/>
    </row>
    <row r="11054" spans="26:26">
      <c r="Z11054"/>
    </row>
    <row r="11055" spans="26:26">
      <c r="Z11055"/>
    </row>
    <row r="11056" spans="26:26">
      <c r="Z11056"/>
    </row>
    <row r="11057" spans="26:26">
      <c r="Z11057"/>
    </row>
    <row r="11058" spans="26:26">
      <c r="Z11058"/>
    </row>
    <row r="11059" spans="26:26">
      <c r="Z11059"/>
    </row>
    <row r="11060" spans="26:26">
      <c r="Z11060"/>
    </row>
    <row r="11061" spans="26:26">
      <c r="Z11061"/>
    </row>
    <row r="11062" spans="26:26">
      <c r="Z11062"/>
    </row>
    <row r="11063" spans="26:26">
      <c r="Z11063"/>
    </row>
    <row r="11064" spans="26:26">
      <c r="Z11064"/>
    </row>
    <row r="11065" spans="26:26">
      <c r="Z11065"/>
    </row>
    <row r="11066" spans="26:26">
      <c r="Z11066"/>
    </row>
    <row r="11067" spans="26:26">
      <c r="Z11067"/>
    </row>
    <row r="11068" spans="26:26">
      <c r="Z11068"/>
    </row>
    <row r="11069" spans="26:26">
      <c r="Z11069"/>
    </row>
    <row r="11070" spans="26:26">
      <c r="Z11070"/>
    </row>
    <row r="11071" spans="26:26">
      <c r="Z11071"/>
    </row>
    <row r="11072" spans="26:26">
      <c r="Z11072"/>
    </row>
    <row r="11073" spans="26:26">
      <c r="Z11073"/>
    </row>
    <row r="11074" spans="26:26">
      <c r="Z11074"/>
    </row>
    <row r="11075" spans="26:26">
      <c r="Z11075"/>
    </row>
    <row r="11076" spans="26:26">
      <c r="Z11076"/>
    </row>
    <row r="11077" spans="26:26">
      <c r="Z11077"/>
    </row>
    <row r="11078" spans="26:26">
      <c r="Z11078"/>
    </row>
    <row r="11079" spans="26:26">
      <c r="Z11079"/>
    </row>
    <row r="11080" spans="26:26">
      <c r="Z11080"/>
    </row>
    <row r="11081" spans="26:26">
      <c r="Z11081"/>
    </row>
    <row r="11082" spans="26:26">
      <c r="Z11082"/>
    </row>
    <row r="11083" spans="26:26">
      <c r="Z11083"/>
    </row>
    <row r="11084" spans="26:26">
      <c r="Z11084"/>
    </row>
    <row r="11085" spans="26:26">
      <c r="Z11085"/>
    </row>
    <row r="11086" spans="26:26">
      <c r="Z11086"/>
    </row>
    <row r="11087" spans="26:26">
      <c r="Z11087"/>
    </row>
    <row r="11088" spans="26:26">
      <c r="Z11088"/>
    </row>
    <row r="11089" spans="26:26">
      <c r="Z11089"/>
    </row>
    <row r="11090" spans="26:26">
      <c r="Z11090"/>
    </row>
    <row r="11091" spans="26:26">
      <c r="Z11091"/>
    </row>
    <row r="11092" spans="26:26">
      <c r="Z11092"/>
    </row>
    <row r="11093" spans="26:26">
      <c r="Z11093"/>
    </row>
    <row r="11094" spans="26:26">
      <c r="Z11094"/>
    </row>
    <row r="11095" spans="26:26">
      <c r="Z11095"/>
    </row>
    <row r="11096" spans="26:26">
      <c r="Z11096"/>
    </row>
    <row r="11097" spans="26:26">
      <c r="Z11097"/>
    </row>
    <row r="11098" spans="26:26">
      <c r="Z11098"/>
    </row>
    <row r="11099" spans="26:26">
      <c r="Z11099"/>
    </row>
    <row r="11100" spans="26:26">
      <c r="Z11100"/>
    </row>
    <row r="11101" spans="26:26">
      <c r="Z11101"/>
    </row>
    <row r="11102" spans="26:26">
      <c r="Z11102"/>
    </row>
    <row r="11103" spans="26:26">
      <c r="Z11103"/>
    </row>
    <row r="11104" spans="26:26">
      <c r="Z11104"/>
    </row>
    <row r="11105" spans="26:26">
      <c r="Z11105"/>
    </row>
    <row r="11106" spans="26:26">
      <c r="Z11106"/>
    </row>
    <row r="11107" spans="26:26">
      <c r="Z11107"/>
    </row>
    <row r="11108" spans="26:26">
      <c r="Z11108"/>
    </row>
    <row r="11109" spans="26:26">
      <c r="Z11109"/>
    </row>
    <row r="11110" spans="26:26">
      <c r="Z11110"/>
    </row>
    <row r="11111" spans="26:26">
      <c r="Z11111"/>
    </row>
    <row r="11112" spans="26:26">
      <c r="Z11112"/>
    </row>
    <row r="11113" spans="26:26">
      <c r="Z11113"/>
    </row>
    <row r="11114" spans="26:26">
      <c r="Z11114"/>
    </row>
    <row r="11115" spans="26:26">
      <c r="Z11115"/>
    </row>
    <row r="11116" spans="26:26">
      <c r="Z11116"/>
    </row>
    <row r="11117" spans="26:26">
      <c r="Z11117"/>
    </row>
    <row r="11118" spans="26:26">
      <c r="Z11118"/>
    </row>
    <row r="11119" spans="26:26">
      <c r="Z11119"/>
    </row>
    <row r="11120" spans="26:26">
      <c r="Z11120"/>
    </row>
    <row r="11121" spans="26:26">
      <c r="Z11121"/>
    </row>
    <row r="11122" spans="26:26">
      <c r="Z11122"/>
    </row>
    <row r="11123" spans="26:26">
      <c r="Z11123"/>
    </row>
    <row r="11124" spans="26:26">
      <c r="Z11124"/>
    </row>
    <row r="11125" spans="26:26">
      <c r="Z11125"/>
    </row>
    <row r="11126" spans="26:26">
      <c r="Z11126"/>
    </row>
    <row r="11127" spans="26:26">
      <c r="Z11127"/>
    </row>
    <row r="11128" spans="26:26">
      <c r="Z11128"/>
    </row>
    <row r="11129" spans="26:26">
      <c r="Z11129"/>
    </row>
    <row r="11130" spans="26:26">
      <c r="Z11130"/>
    </row>
    <row r="11131" spans="26:26">
      <c r="Z11131"/>
    </row>
    <row r="11132" spans="26:26">
      <c r="Z11132"/>
    </row>
    <row r="11133" spans="26:26">
      <c r="Z11133"/>
    </row>
    <row r="11134" spans="26:26">
      <c r="Z11134"/>
    </row>
    <row r="11135" spans="26:26">
      <c r="Z11135"/>
    </row>
    <row r="11136" spans="26:26">
      <c r="Z11136"/>
    </row>
    <row r="11137" spans="26:26">
      <c r="Z11137"/>
    </row>
    <row r="11138" spans="26:26">
      <c r="Z11138"/>
    </row>
    <row r="11139" spans="26:26">
      <c r="Z11139"/>
    </row>
    <row r="11140" spans="26:26">
      <c r="Z11140"/>
    </row>
    <row r="11141" spans="26:26">
      <c r="Z11141"/>
    </row>
    <row r="11142" spans="26:26">
      <c r="Z11142"/>
    </row>
    <row r="11143" spans="26:26">
      <c r="Z11143"/>
    </row>
    <row r="11144" spans="26:26">
      <c r="Z11144"/>
    </row>
    <row r="11145" spans="26:26">
      <c r="Z11145"/>
    </row>
    <row r="11146" spans="26:26">
      <c r="Z11146"/>
    </row>
    <row r="11147" spans="26:26">
      <c r="Z11147"/>
    </row>
    <row r="11148" spans="26:26">
      <c r="Z11148"/>
    </row>
    <row r="11149" spans="26:26">
      <c r="Z11149"/>
    </row>
    <row r="11150" spans="26:26">
      <c r="Z11150"/>
    </row>
    <row r="11151" spans="26:26">
      <c r="Z11151"/>
    </row>
    <row r="11152" spans="26:26">
      <c r="Z11152"/>
    </row>
    <row r="11153" spans="26:26">
      <c r="Z11153"/>
    </row>
    <row r="11154" spans="26:26">
      <c r="Z11154"/>
    </row>
    <row r="11155" spans="26:26">
      <c r="Z11155"/>
    </row>
    <row r="11156" spans="26:26">
      <c r="Z11156"/>
    </row>
    <row r="11157" spans="26:26">
      <c r="Z11157"/>
    </row>
    <row r="11158" spans="26:26">
      <c r="Z11158"/>
    </row>
    <row r="11159" spans="26:26">
      <c r="Z11159"/>
    </row>
    <row r="11160" spans="26:26">
      <c r="Z11160"/>
    </row>
    <row r="11161" spans="26:26">
      <c r="Z11161"/>
    </row>
    <row r="11162" spans="26:26">
      <c r="Z11162"/>
    </row>
    <row r="11163" spans="26:26">
      <c r="Z11163"/>
    </row>
    <row r="11164" spans="26:26">
      <c r="Z11164"/>
    </row>
    <row r="11165" spans="26:26">
      <c r="Z11165"/>
    </row>
    <row r="11166" spans="26:26">
      <c r="Z11166"/>
    </row>
    <row r="11167" spans="26:26">
      <c r="Z11167"/>
    </row>
    <row r="11168" spans="26:26">
      <c r="Z11168"/>
    </row>
    <row r="11169" spans="26:26">
      <c r="Z11169"/>
    </row>
    <row r="11170" spans="26:26">
      <c r="Z11170"/>
    </row>
    <row r="11171" spans="26:26">
      <c r="Z11171"/>
    </row>
    <row r="11172" spans="26:26">
      <c r="Z11172"/>
    </row>
    <row r="11173" spans="26:26">
      <c r="Z11173"/>
    </row>
    <row r="11174" spans="26:26">
      <c r="Z11174"/>
    </row>
    <row r="11175" spans="26:26">
      <c r="Z11175"/>
    </row>
    <row r="11176" spans="26:26">
      <c r="Z11176"/>
    </row>
    <row r="11177" spans="26:26">
      <c r="Z11177"/>
    </row>
    <row r="11178" spans="26:26">
      <c r="Z11178"/>
    </row>
    <row r="11179" spans="26:26">
      <c r="Z11179"/>
    </row>
    <row r="11180" spans="26:26">
      <c r="Z11180"/>
    </row>
    <row r="11181" spans="26:26">
      <c r="Z11181"/>
    </row>
    <row r="11182" spans="26:26">
      <c r="Z11182"/>
    </row>
    <row r="11183" spans="26:26">
      <c r="Z11183"/>
    </row>
    <row r="11184" spans="26:26">
      <c r="Z11184"/>
    </row>
    <row r="11185" spans="26:26">
      <c r="Z11185"/>
    </row>
    <row r="11186" spans="26:26">
      <c r="Z11186"/>
    </row>
    <row r="11187" spans="26:26">
      <c r="Z11187"/>
    </row>
    <row r="11188" spans="26:26">
      <c r="Z11188"/>
    </row>
    <row r="11189" spans="26:26">
      <c r="Z11189"/>
    </row>
    <row r="11190" spans="26:26">
      <c r="Z11190"/>
    </row>
    <row r="11191" spans="26:26">
      <c r="Z11191"/>
    </row>
    <row r="11192" spans="26:26">
      <c r="Z11192"/>
    </row>
    <row r="11193" spans="26:26">
      <c r="Z11193"/>
    </row>
    <row r="11194" spans="26:26">
      <c r="Z11194"/>
    </row>
    <row r="11195" spans="26:26">
      <c r="Z11195"/>
    </row>
    <row r="11196" spans="26:26">
      <c r="Z11196"/>
    </row>
    <row r="11197" spans="26:26">
      <c r="Z11197"/>
    </row>
    <row r="11198" spans="26:26">
      <c r="Z11198"/>
    </row>
    <row r="11199" spans="26:26">
      <c r="Z11199"/>
    </row>
    <row r="11200" spans="26:26">
      <c r="Z11200"/>
    </row>
    <row r="11201" spans="26:26">
      <c r="Z11201"/>
    </row>
    <row r="11202" spans="26:26">
      <c r="Z11202"/>
    </row>
    <row r="11203" spans="26:26">
      <c r="Z11203"/>
    </row>
    <row r="11204" spans="26:26">
      <c r="Z11204"/>
    </row>
    <row r="11205" spans="26:26">
      <c r="Z11205"/>
    </row>
    <row r="11206" spans="26:26">
      <c r="Z11206"/>
    </row>
    <row r="11207" spans="26:26">
      <c r="Z11207"/>
    </row>
    <row r="11208" spans="26:26">
      <c r="Z11208"/>
    </row>
    <row r="11209" spans="26:26">
      <c r="Z11209"/>
    </row>
    <row r="11210" spans="26:26">
      <c r="Z11210"/>
    </row>
    <row r="11211" spans="26:26">
      <c r="Z11211"/>
    </row>
    <row r="11212" spans="26:26">
      <c r="Z11212"/>
    </row>
    <row r="11213" spans="26:26">
      <c r="Z11213"/>
    </row>
    <row r="11214" spans="26:26">
      <c r="Z11214"/>
    </row>
    <row r="11215" spans="26:26">
      <c r="Z11215"/>
    </row>
    <row r="11216" spans="26:26">
      <c r="Z11216"/>
    </row>
    <row r="11217" spans="26:26">
      <c r="Z11217"/>
    </row>
    <row r="11218" spans="26:26">
      <c r="Z11218"/>
    </row>
    <row r="11219" spans="26:26">
      <c r="Z11219"/>
    </row>
    <row r="11220" spans="26:26">
      <c r="Z11220"/>
    </row>
    <row r="11221" spans="26:26">
      <c r="Z11221"/>
    </row>
    <row r="11222" spans="26:26">
      <c r="Z11222"/>
    </row>
    <row r="11223" spans="26:26">
      <c r="Z11223"/>
    </row>
    <row r="11224" spans="26:26">
      <c r="Z11224"/>
    </row>
    <row r="11225" spans="26:26">
      <c r="Z11225"/>
    </row>
    <row r="11226" spans="26:26">
      <c r="Z11226"/>
    </row>
    <row r="11227" spans="26:26">
      <c r="Z11227"/>
    </row>
    <row r="11228" spans="26:26">
      <c r="Z11228"/>
    </row>
    <row r="11229" spans="26:26">
      <c r="Z11229"/>
    </row>
    <row r="11230" spans="26:26">
      <c r="Z11230"/>
    </row>
    <row r="11231" spans="26:26">
      <c r="Z11231"/>
    </row>
    <row r="11232" spans="26:26">
      <c r="Z11232"/>
    </row>
    <row r="11233" spans="26:26">
      <c r="Z11233"/>
    </row>
    <row r="11234" spans="26:26">
      <c r="Z11234"/>
    </row>
    <row r="11235" spans="26:26">
      <c r="Z11235"/>
    </row>
    <row r="11236" spans="26:26">
      <c r="Z11236"/>
    </row>
    <row r="11237" spans="26:26">
      <c r="Z11237"/>
    </row>
    <row r="11238" spans="26:26">
      <c r="Z11238"/>
    </row>
    <row r="11239" spans="26:26">
      <c r="Z11239"/>
    </row>
    <row r="11240" spans="26:26">
      <c r="Z11240"/>
    </row>
    <row r="11241" spans="26:26">
      <c r="Z11241"/>
    </row>
    <row r="11242" spans="26:26">
      <c r="Z11242"/>
    </row>
    <row r="11243" spans="26:26">
      <c r="Z11243"/>
    </row>
    <row r="11244" spans="26:26">
      <c r="Z11244"/>
    </row>
    <row r="11245" spans="26:26">
      <c r="Z11245"/>
    </row>
    <row r="11246" spans="26:26">
      <c r="Z11246"/>
    </row>
    <row r="11247" spans="26:26">
      <c r="Z11247"/>
    </row>
    <row r="11248" spans="26:26">
      <c r="Z11248"/>
    </row>
    <row r="11249" spans="26:26">
      <c r="Z11249"/>
    </row>
    <row r="11250" spans="26:26">
      <c r="Z11250"/>
    </row>
    <row r="11251" spans="26:26">
      <c r="Z11251"/>
    </row>
    <row r="11252" spans="26:26">
      <c r="Z11252"/>
    </row>
    <row r="11253" spans="26:26">
      <c r="Z11253"/>
    </row>
    <row r="11254" spans="26:26">
      <c r="Z11254"/>
    </row>
    <row r="11255" spans="26:26">
      <c r="Z11255"/>
    </row>
    <row r="11256" spans="26:26">
      <c r="Z11256"/>
    </row>
    <row r="11257" spans="26:26">
      <c r="Z11257"/>
    </row>
    <row r="11258" spans="26:26">
      <c r="Z11258"/>
    </row>
    <row r="11259" spans="26:26">
      <c r="Z11259"/>
    </row>
    <row r="11260" spans="26:26">
      <c r="Z11260"/>
    </row>
    <row r="11261" spans="26:26">
      <c r="Z11261"/>
    </row>
    <row r="11262" spans="26:26">
      <c r="Z11262"/>
    </row>
    <row r="11263" spans="26:26">
      <c r="Z11263"/>
    </row>
    <row r="11264" spans="26:26">
      <c r="Z11264"/>
    </row>
    <row r="11265" spans="26:26">
      <c r="Z11265"/>
    </row>
    <row r="11266" spans="26:26">
      <c r="Z11266"/>
    </row>
    <row r="11267" spans="26:26">
      <c r="Z11267"/>
    </row>
    <row r="11268" spans="26:26">
      <c r="Z11268"/>
    </row>
    <row r="11269" spans="26:26">
      <c r="Z11269"/>
    </row>
    <row r="11270" spans="26:26">
      <c r="Z11270"/>
    </row>
    <row r="11271" spans="26:26">
      <c r="Z11271"/>
    </row>
    <row r="11272" spans="26:26">
      <c r="Z11272"/>
    </row>
    <row r="11273" spans="26:26">
      <c r="Z11273"/>
    </row>
    <row r="11274" spans="26:26">
      <c r="Z11274"/>
    </row>
    <row r="11275" spans="26:26">
      <c r="Z11275"/>
    </row>
    <row r="11276" spans="26:26">
      <c r="Z11276"/>
    </row>
    <row r="11277" spans="26:26">
      <c r="Z11277"/>
    </row>
    <row r="11278" spans="26:26">
      <c r="Z11278"/>
    </row>
    <row r="11279" spans="26:26">
      <c r="Z11279"/>
    </row>
    <row r="11280" spans="26:26">
      <c r="Z11280"/>
    </row>
    <row r="11281" spans="26:26">
      <c r="Z11281"/>
    </row>
    <row r="11282" spans="26:26">
      <c r="Z11282"/>
    </row>
    <row r="11283" spans="26:26">
      <c r="Z11283"/>
    </row>
    <row r="11284" spans="26:26">
      <c r="Z11284"/>
    </row>
    <row r="11285" spans="26:26">
      <c r="Z11285"/>
    </row>
    <row r="11286" spans="26:26">
      <c r="Z11286"/>
    </row>
    <row r="11287" spans="26:26">
      <c r="Z11287"/>
    </row>
    <row r="11288" spans="26:26">
      <c r="Z11288"/>
    </row>
    <row r="11289" spans="26:26">
      <c r="Z11289"/>
    </row>
    <row r="11290" spans="26:26">
      <c r="Z11290"/>
    </row>
    <row r="11291" spans="26:26">
      <c r="Z11291"/>
    </row>
    <row r="11292" spans="26:26">
      <c r="Z11292"/>
    </row>
    <row r="11293" spans="26:26">
      <c r="Z11293"/>
    </row>
    <row r="11294" spans="26:26">
      <c r="Z11294"/>
    </row>
    <row r="11295" spans="26:26">
      <c r="Z11295"/>
    </row>
    <row r="11296" spans="26:26">
      <c r="Z11296"/>
    </row>
    <row r="11297" spans="26:26">
      <c r="Z11297"/>
    </row>
    <row r="11298" spans="26:26">
      <c r="Z11298"/>
    </row>
    <row r="11299" spans="26:26">
      <c r="Z11299"/>
    </row>
    <row r="11300" spans="26:26">
      <c r="Z11300"/>
    </row>
    <row r="11301" spans="26:26">
      <c r="Z11301"/>
    </row>
    <row r="11302" spans="26:26">
      <c r="Z11302"/>
    </row>
    <row r="11303" spans="26:26">
      <c r="Z11303"/>
    </row>
    <row r="11304" spans="26:26">
      <c r="Z11304"/>
    </row>
    <row r="11305" spans="26:26">
      <c r="Z11305"/>
    </row>
    <row r="11306" spans="26:26">
      <c r="Z11306"/>
    </row>
    <row r="11307" spans="26:26">
      <c r="Z11307"/>
    </row>
    <row r="11308" spans="26:26">
      <c r="Z11308"/>
    </row>
    <row r="11309" spans="26:26">
      <c r="Z11309"/>
    </row>
    <row r="11310" spans="26:26">
      <c r="Z11310"/>
    </row>
    <row r="11311" spans="26:26">
      <c r="Z11311"/>
    </row>
    <row r="11312" spans="26:26">
      <c r="Z11312"/>
    </row>
    <row r="11313" spans="26:26">
      <c r="Z11313"/>
    </row>
    <row r="11314" spans="26:26">
      <c r="Z11314"/>
    </row>
    <row r="11315" spans="26:26">
      <c r="Z11315"/>
    </row>
    <row r="11316" spans="26:26">
      <c r="Z11316"/>
    </row>
    <row r="11317" spans="26:26">
      <c r="Z11317"/>
    </row>
    <row r="11318" spans="26:26">
      <c r="Z11318"/>
    </row>
    <row r="11319" spans="26:26">
      <c r="Z11319"/>
    </row>
    <row r="11320" spans="26:26">
      <c r="Z11320"/>
    </row>
    <row r="11321" spans="26:26">
      <c r="Z11321"/>
    </row>
    <row r="11322" spans="26:26">
      <c r="Z11322"/>
    </row>
    <row r="11323" spans="26:26">
      <c r="Z11323"/>
    </row>
    <row r="11324" spans="26:26">
      <c r="Z11324"/>
    </row>
    <row r="11325" spans="26:26">
      <c r="Z11325"/>
    </row>
    <row r="11326" spans="26:26">
      <c r="Z11326"/>
    </row>
    <row r="11327" spans="26:26">
      <c r="Z11327"/>
    </row>
    <row r="11328" spans="26:26">
      <c r="Z11328"/>
    </row>
    <row r="11329" spans="26:26">
      <c r="Z11329"/>
    </row>
    <row r="11330" spans="26:26">
      <c r="Z11330"/>
    </row>
    <row r="11331" spans="26:26">
      <c r="Z11331"/>
    </row>
    <row r="11332" spans="26:26">
      <c r="Z11332"/>
    </row>
    <row r="11333" spans="26:26">
      <c r="Z11333"/>
    </row>
    <row r="11334" spans="26:26">
      <c r="Z11334"/>
    </row>
    <row r="11335" spans="26:26">
      <c r="Z11335"/>
    </row>
    <row r="11336" spans="26:26">
      <c r="Z11336"/>
    </row>
    <row r="11337" spans="26:26">
      <c r="Z11337"/>
    </row>
    <row r="11338" spans="26:26">
      <c r="Z11338"/>
    </row>
    <row r="11339" spans="26:26">
      <c r="Z11339"/>
    </row>
    <row r="11340" spans="26:26">
      <c r="Z11340"/>
    </row>
    <row r="11341" spans="26:26">
      <c r="Z11341"/>
    </row>
    <row r="11342" spans="26:26">
      <c r="Z11342"/>
    </row>
    <row r="11343" spans="26:26">
      <c r="Z11343"/>
    </row>
    <row r="11344" spans="26:26">
      <c r="Z11344"/>
    </row>
    <row r="11345" spans="26:26">
      <c r="Z11345"/>
    </row>
    <row r="11346" spans="26:26">
      <c r="Z11346"/>
    </row>
    <row r="11347" spans="26:26">
      <c r="Z11347"/>
    </row>
    <row r="11348" spans="26:26">
      <c r="Z11348"/>
    </row>
    <row r="11349" spans="26:26">
      <c r="Z11349"/>
    </row>
    <row r="11350" spans="26:26">
      <c r="Z11350"/>
    </row>
    <row r="11351" spans="26:26">
      <c r="Z11351"/>
    </row>
    <row r="11352" spans="26:26">
      <c r="Z11352"/>
    </row>
    <row r="11353" spans="26:26">
      <c r="Z11353"/>
    </row>
    <row r="11354" spans="26:26">
      <c r="Z11354"/>
    </row>
    <row r="11355" spans="26:26">
      <c r="Z11355"/>
    </row>
    <row r="11356" spans="26:26">
      <c r="Z11356"/>
    </row>
    <row r="11357" spans="26:26">
      <c r="Z11357"/>
    </row>
    <row r="11358" spans="26:26">
      <c r="Z11358"/>
    </row>
    <row r="11359" spans="26:26">
      <c r="Z11359"/>
    </row>
    <row r="11360" spans="26:26">
      <c r="Z11360"/>
    </row>
    <row r="11361" spans="26:26">
      <c r="Z11361"/>
    </row>
    <row r="11362" spans="26:26">
      <c r="Z11362"/>
    </row>
    <row r="11363" spans="26:26">
      <c r="Z11363"/>
    </row>
    <row r="11364" spans="26:26">
      <c r="Z11364"/>
    </row>
    <row r="11365" spans="26:26">
      <c r="Z11365"/>
    </row>
    <row r="11366" spans="26:26">
      <c r="Z11366"/>
    </row>
    <row r="11367" spans="26:26">
      <c r="Z11367"/>
    </row>
    <row r="11368" spans="26:26">
      <c r="Z11368"/>
    </row>
    <row r="11369" spans="26:26">
      <c r="Z11369"/>
    </row>
    <row r="11370" spans="26:26">
      <c r="Z11370"/>
    </row>
    <row r="11371" spans="26:26">
      <c r="Z11371"/>
    </row>
    <row r="11372" spans="26:26">
      <c r="Z11372"/>
    </row>
    <row r="11373" spans="26:26">
      <c r="Z11373"/>
    </row>
    <row r="11374" spans="26:26">
      <c r="Z11374"/>
    </row>
    <row r="11375" spans="26:26">
      <c r="Z11375"/>
    </row>
    <row r="11376" spans="26:26">
      <c r="Z11376"/>
    </row>
    <row r="11377" spans="26:26">
      <c r="Z11377"/>
    </row>
    <row r="11378" spans="26:26">
      <c r="Z11378"/>
    </row>
    <row r="11379" spans="26:26">
      <c r="Z11379"/>
    </row>
    <row r="11380" spans="26:26">
      <c r="Z11380"/>
    </row>
    <row r="11381" spans="26:26">
      <c r="Z11381"/>
    </row>
    <row r="11382" spans="26:26">
      <c r="Z11382"/>
    </row>
    <row r="11383" spans="26:26">
      <c r="Z11383"/>
    </row>
    <row r="11384" spans="26:26">
      <c r="Z11384"/>
    </row>
    <row r="11385" spans="26:26">
      <c r="Z11385"/>
    </row>
    <row r="11386" spans="26:26">
      <c r="Z11386"/>
    </row>
    <row r="11387" spans="26:26">
      <c r="Z11387"/>
    </row>
    <row r="11388" spans="26:26">
      <c r="Z11388"/>
    </row>
    <row r="11389" spans="26:26">
      <c r="Z11389"/>
    </row>
    <row r="11390" spans="26:26">
      <c r="Z11390"/>
    </row>
    <row r="11391" spans="26:26">
      <c r="Z11391"/>
    </row>
    <row r="11392" spans="26:26">
      <c r="Z11392"/>
    </row>
    <row r="11393" spans="26:26">
      <c r="Z11393"/>
    </row>
    <row r="11394" spans="26:26">
      <c r="Z11394"/>
    </row>
    <row r="11395" spans="26:26">
      <c r="Z11395"/>
    </row>
    <row r="11396" spans="26:26">
      <c r="Z11396"/>
    </row>
    <row r="11397" spans="26:26">
      <c r="Z11397"/>
    </row>
    <row r="11398" spans="26:26">
      <c r="Z11398"/>
    </row>
    <row r="11399" spans="26:26">
      <c r="Z11399"/>
    </row>
    <row r="11400" spans="26:26">
      <c r="Z11400"/>
    </row>
    <row r="11401" spans="26:26">
      <c r="Z11401"/>
    </row>
    <row r="11402" spans="26:26">
      <c r="Z11402"/>
    </row>
    <row r="11403" spans="26:26">
      <c r="Z11403"/>
    </row>
    <row r="11404" spans="26:26">
      <c r="Z11404"/>
    </row>
    <row r="11405" spans="26:26">
      <c r="Z11405"/>
    </row>
    <row r="11406" spans="26:26">
      <c r="Z11406"/>
    </row>
    <row r="11407" spans="26:26">
      <c r="Z11407"/>
    </row>
    <row r="11408" spans="26:26">
      <c r="Z11408"/>
    </row>
    <row r="11409" spans="26:26">
      <c r="Z11409"/>
    </row>
    <row r="11410" spans="26:26">
      <c r="Z11410"/>
    </row>
    <row r="11411" spans="26:26">
      <c r="Z11411"/>
    </row>
    <row r="11412" spans="26:26">
      <c r="Z11412"/>
    </row>
    <row r="11413" spans="26:26">
      <c r="Z11413"/>
    </row>
    <row r="11414" spans="26:26">
      <c r="Z11414"/>
    </row>
    <row r="11415" spans="26:26">
      <c r="Z11415"/>
    </row>
    <row r="11416" spans="26:26">
      <c r="Z11416"/>
    </row>
    <row r="11417" spans="26:26">
      <c r="Z11417"/>
    </row>
    <row r="11418" spans="26:26">
      <c r="Z11418"/>
    </row>
    <row r="11419" spans="26:26">
      <c r="Z11419"/>
    </row>
    <row r="11420" spans="26:26">
      <c r="Z11420"/>
    </row>
    <row r="11421" spans="26:26">
      <c r="Z11421"/>
    </row>
    <row r="11422" spans="26:26">
      <c r="Z11422"/>
    </row>
    <row r="11423" spans="26:26">
      <c r="Z11423"/>
    </row>
    <row r="11424" spans="26:26">
      <c r="Z11424"/>
    </row>
    <row r="11425" spans="26:26">
      <c r="Z11425"/>
    </row>
    <row r="11426" spans="26:26">
      <c r="Z11426"/>
    </row>
    <row r="11427" spans="26:26">
      <c r="Z11427"/>
    </row>
    <row r="11428" spans="26:26">
      <c r="Z11428"/>
    </row>
    <row r="11429" spans="26:26">
      <c r="Z11429"/>
    </row>
    <row r="11430" spans="26:26">
      <c r="Z11430"/>
    </row>
    <row r="11431" spans="26:26">
      <c r="Z11431"/>
    </row>
    <row r="11432" spans="26:26">
      <c r="Z11432"/>
    </row>
    <row r="11433" spans="26:26">
      <c r="Z11433"/>
    </row>
    <row r="11434" spans="26:26">
      <c r="Z11434"/>
    </row>
    <row r="11435" spans="26:26">
      <c r="Z11435"/>
    </row>
    <row r="11436" spans="26:26">
      <c r="Z11436"/>
    </row>
    <row r="11437" spans="26:26">
      <c r="Z11437"/>
    </row>
    <row r="11438" spans="26:26">
      <c r="Z11438"/>
    </row>
    <row r="11439" spans="26:26">
      <c r="Z11439"/>
    </row>
    <row r="11440" spans="26:26">
      <c r="Z11440"/>
    </row>
    <row r="11441" spans="26:26">
      <c r="Z11441"/>
    </row>
    <row r="11442" spans="26:26">
      <c r="Z11442"/>
    </row>
    <row r="11443" spans="26:26">
      <c r="Z11443"/>
    </row>
    <row r="11444" spans="26:26">
      <c r="Z11444"/>
    </row>
    <row r="11445" spans="26:26">
      <c r="Z11445"/>
    </row>
    <row r="11446" spans="26:26">
      <c r="Z11446"/>
    </row>
    <row r="11447" spans="26:26">
      <c r="Z11447"/>
    </row>
    <row r="11448" spans="26:26">
      <c r="Z11448"/>
    </row>
    <row r="11449" spans="26:26">
      <c r="Z11449"/>
    </row>
    <row r="11450" spans="26:26">
      <c r="Z11450"/>
    </row>
    <row r="11451" spans="26:26">
      <c r="Z11451"/>
    </row>
    <row r="11452" spans="26:26">
      <c r="Z11452"/>
    </row>
    <row r="11453" spans="26:26">
      <c r="Z11453"/>
    </row>
    <row r="11454" spans="26:26">
      <c r="Z11454"/>
    </row>
    <row r="11455" spans="26:26">
      <c r="Z11455"/>
    </row>
    <row r="11456" spans="26:26">
      <c r="Z11456"/>
    </row>
    <row r="11457" spans="26:26">
      <c r="Z11457"/>
    </row>
    <row r="11458" spans="26:26">
      <c r="Z11458"/>
    </row>
    <row r="11459" spans="26:26">
      <c r="Z11459"/>
    </row>
    <row r="11460" spans="26:26">
      <c r="Z11460"/>
    </row>
    <row r="11461" spans="26:26">
      <c r="Z11461"/>
    </row>
    <row r="11462" spans="26:26">
      <c r="Z11462"/>
    </row>
    <row r="11463" spans="26:26">
      <c r="Z11463"/>
    </row>
    <row r="11464" spans="26:26">
      <c r="Z11464"/>
    </row>
    <row r="11465" spans="26:26">
      <c r="Z11465"/>
    </row>
    <row r="11466" spans="26:26">
      <c r="Z11466"/>
    </row>
    <row r="11467" spans="26:26">
      <c r="Z11467"/>
    </row>
    <row r="11468" spans="26:26">
      <c r="Z11468"/>
    </row>
    <row r="11469" spans="26:26">
      <c r="Z11469"/>
    </row>
    <row r="11470" spans="26:26">
      <c r="Z11470"/>
    </row>
    <row r="11471" spans="26:26">
      <c r="Z11471"/>
    </row>
    <row r="11472" spans="26:26">
      <c r="Z11472"/>
    </row>
    <row r="11473" spans="26:26">
      <c r="Z11473"/>
    </row>
    <row r="11474" spans="26:26">
      <c r="Z11474"/>
    </row>
    <row r="11475" spans="26:26">
      <c r="Z11475"/>
    </row>
    <row r="11476" spans="26:26">
      <c r="Z11476"/>
    </row>
    <row r="11477" spans="26:26">
      <c r="Z11477"/>
    </row>
    <row r="11478" spans="26:26">
      <c r="Z11478"/>
    </row>
    <row r="11479" spans="26:26">
      <c r="Z11479"/>
    </row>
    <row r="11480" spans="26:26">
      <c r="Z11480"/>
    </row>
    <row r="11481" spans="26:26">
      <c r="Z11481"/>
    </row>
    <row r="11482" spans="26:26">
      <c r="Z11482"/>
    </row>
    <row r="11483" spans="26:26">
      <c r="Z11483"/>
    </row>
    <row r="11484" spans="26:26">
      <c r="Z11484"/>
    </row>
    <row r="11485" spans="26:26">
      <c r="Z11485"/>
    </row>
    <row r="11486" spans="26:26">
      <c r="Z11486"/>
    </row>
    <row r="11487" spans="26:26">
      <c r="Z11487"/>
    </row>
    <row r="11488" spans="26:26">
      <c r="Z11488"/>
    </row>
    <row r="11489" spans="26:26">
      <c r="Z11489"/>
    </row>
    <row r="11490" spans="26:26">
      <c r="Z11490"/>
    </row>
    <row r="11491" spans="26:26">
      <c r="Z11491"/>
    </row>
    <row r="11492" spans="26:26">
      <c r="Z11492"/>
    </row>
    <row r="11493" spans="26:26">
      <c r="Z11493"/>
    </row>
    <row r="11494" spans="26:26">
      <c r="Z11494"/>
    </row>
    <row r="11495" spans="26:26">
      <c r="Z11495"/>
    </row>
    <row r="11496" spans="26:26">
      <c r="Z11496"/>
    </row>
    <row r="11497" spans="26:26">
      <c r="Z11497"/>
    </row>
    <row r="11498" spans="26:26">
      <c r="Z11498"/>
    </row>
    <row r="11499" spans="26:26">
      <c r="Z11499"/>
    </row>
    <row r="11500" spans="26:26">
      <c r="Z11500"/>
    </row>
    <row r="11501" spans="26:26">
      <c r="Z11501"/>
    </row>
    <row r="11502" spans="26:26">
      <c r="Z11502"/>
    </row>
    <row r="11503" spans="26:26">
      <c r="Z11503"/>
    </row>
    <row r="11504" spans="26:26">
      <c r="Z11504"/>
    </row>
    <row r="11505" spans="26:26">
      <c r="Z11505"/>
    </row>
    <row r="11506" spans="26:26">
      <c r="Z11506"/>
    </row>
    <row r="11507" spans="26:26">
      <c r="Z11507"/>
    </row>
    <row r="11508" spans="26:26">
      <c r="Z11508"/>
    </row>
    <row r="11509" spans="26:26">
      <c r="Z11509"/>
    </row>
    <row r="11510" spans="26:26">
      <c r="Z11510"/>
    </row>
    <row r="11511" spans="26:26">
      <c r="Z11511"/>
    </row>
    <row r="11512" spans="26:26">
      <c r="Z11512"/>
    </row>
    <row r="11513" spans="26:26">
      <c r="Z11513"/>
    </row>
    <row r="11514" spans="26:26">
      <c r="Z11514"/>
    </row>
    <row r="11515" spans="26:26">
      <c r="Z11515"/>
    </row>
    <row r="11516" spans="26:26">
      <c r="Z11516"/>
    </row>
    <row r="11517" spans="26:26">
      <c r="Z11517"/>
    </row>
    <row r="11518" spans="26:26">
      <c r="Z11518"/>
    </row>
    <row r="11519" spans="26:26">
      <c r="Z11519"/>
    </row>
    <row r="11520" spans="26:26">
      <c r="Z11520"/>
    </row>
    <row r="11521" spans="26:26">
      <c r="Z11521"/>
    </row>
    <row r="11522" spans="26:26">
      <c r="Z11522"/>
    </row>
    <row r="11523" spans="26:26">
      <c r="Z11523"/>
    </row>
    <row r="11524" spans="26:26">
      <c r="Z11524"/>
    </row>
    <row r="11525" spans="26:26">
      <c r="Z11525"/>
    </row>
    <row r="11526" spans="26:26">
      <c r="Z11526"/>
    </row>
    <row r="11527" spans="26:26">
      <c r="Z11527"/>
    </row>
    <row r="11528" spans="26:26">
      <c r="Z11528"/>
    </row>
    <row r="11529" spans="26:26">
      <c r="Z11529"/>
    </row>
    <row r="11530" spans="26:26">
      <c r="Z11530"/>
    </row>
    <row r="11531" spans="26:26">
      <c r="Z11531"/>
    </row>
    <row r="11532" spans="26:26">
      <c r="Z11532"/>
    </row>
    <row r="11533" spans="26:26">
      <c r="Z11533"/>
    </row>
    <row r="11534" spans="26:26">
      <c r="Z11534"/>
    </row>
    <row r="11535" spans="26:26">
      <c r="Z11535"/>
    </row>
    <row r="11536" spans="26:26">
      <c r="Z11536"/>
    </row>
    <row r="11537" spans="26:26">
      <c r="Z11537"/>
    </row>
    <row r="11538" spans="26:26">
      <c r="Z11538"/>
    </row>
    <row r="11539" spans="26:26">
      <c r="Z11539"/>
    </row>
    <row r="11540" spans="26:26">
      <c r="Z11540"/>
    </row>
    <row r="11541" spans="26:26">
      <c r="Z11541"/>
    </row>
    <row r="11542" spans="26:26">
      <c r="Z11542"/>
    </row>
    <row r="11543" spans="26:26">
      <c r="Z11543"/>
    </row>
    <row r="11544" spans="26:26">
      <c r="Z11544"/>
    </row>
    <row r="11545" spans="26:26">
      <c r="Z11545"/>
    </row>
    <row r="11546" spans="26:26">
      <c r="Z11546"/>
    </row>
    <row r="11547" spans="26:26">
      <c r="Z11547"/>
    </row>
    <row r="11548" spans="26:26">
      <c r="Z11548"/>
    </row>
    <row r="11549" spans="26:26">
      <c r="Z11549"/>
    </row>
    <row r="11550" spans="26:26">
      <c r="Z11550"/>
    </row>
    <row r="11551" spans="26:26">
      <c r="Z11551"/>
    </row>
    <row r="11552" spans="26:26">
      <c r="Z11552"/>
    </row>
    <row r="11553" spans="26:26">
      <c r="Z11553"/>
    </row>
    <row r="11554" spans="26:26">
      <c r="Z11554"/>
    </row>
    <row r="11555" spans="26:26">
      <c r="Z11555"/>
    </row>
    <row r="11556" spans="26:26">
      <c r="Z11556"/>
    </row>
    <row r="11557" spans="26:26">
      <c r="Z11557"/>
    </row>
    <row r="11558" spans="26:26">
      <c r="Z11558"/>
    </row>
    <row r="11559" spans="26:26">
      <c r="Z11559"/>
    </row>
    <row r="11560" spans="26:26">
      <c r="Z11560"/>
    </row>
    <row r="11561" spans="26:26">
      <c r="Z11561"/>
    </row>
    <row r="11562" spans="26:26">
      <c r="Z11562"/>
    </row>
    <row r="11563" spans="26:26">
      <c r="Z11563"/>
    </row>
    <row r="11564" spans="26:26">
      <c r="Z11564"/>
    </row>
    <row r="11565" spans="26:26">
      <c r="Z11565"/>
    </row>
    <row r="11566" spans="26:26">
      <c r="Z11566"/>
    </row>
    <row r="11567" spans="26:26">
      <c r="Z11567"/>
    </row>
    <row r="11568" spans="26:26">
      <c r="Z11568"/>
    </row>
    <row r="11569" spans="26:26">
      <c r="Z11569"/>
    </row>
    <row r="11570" spans="26:26">
      <c r="Z11570"/>
    </row>
    <row r="11571" spans="26:26">
      <c r="Z11571"/>
    </row>
    <row r="11572" spans="26:26">
      <c r="Z11572"/>
    </row>
    <row r="11573" spans="26:26">
      <c r="Z11573"/>
    </row>
    <row r="11574" spans="26:26">
      <c r="Z11574"/>
    </row>
    <row r="11575" spans="26:26">
      <c r="Z11575"/>
    </row>
    <row r="11576" spans="26:26">
      <c r="Z11576"/>
    </row>
    <row r="11577" spans="26:26">
      <c r="Z11577"/>
    </row>
    <row r="11578" spans="26:26">
      <c r="Z11578"/>
    </row>
    <row r="11579" spans="26:26">
      <c r="Z11579"/>
    </row>
    <row r="11580" spans="26:26">
      <c r="Z11580"/>
    </row>
    <row r="11581" spans="26:26">
      <c r="Z11581"/>
    </row>
    <row r="11582" spans="26:26">
      <c r="Z11582"/>
    </row>
    <row r="11583" spans="26:26">
      <c r="Z11583"/>
    </row>
    <row r="11584" spans="26:26">
      <c r="Z11584"/>
    </row>
    <row r="11585" spans="26:26">
      <c r="Z11585"/>
    </row>
    <row r="11586" spans="26:26">
      <c r="Z11586"/>
    </row>
    <row r="11587" spans="26:26">
      <c r="Z11587"/>
    </row>
    <row r="11588" spans="26:26">
      <c r="Z11588"/>
    </row>
    <row r="11589" spans="26:26">
      <c r="Z11589"/>
    </row>
    <row r="11590" spans="26:26">
      <c r="Z11590"/>
    </row>
    <row r="11591" spans="26:26">
      <c r="Z11591"/>
    </row>
    <row r="11592" spans="26:26">
      <c r="Z11592"/>
    </row>
    <row r="11593" spans="26:26">
      <c r="Z11593"/>
    </row>
    <row r="11594" spans="26:26">
      <c r="Z11594"/>
    </row>
    <row r="11595" spans="26:26">
      <c r="Z11595"/>
    </row>
    <row r="11596" spans="26:26">
      <c r="Z11596"/>
    </row>
    <row r="11597" spans="26:26">
      <c r="Z11597"/>
    </row>
    <row r="11598" spans="26:26">
      <c r="Z11598"/>
    </row>
    <row r="11599" spans="26:26">
      <c r="Z11599"/>
    </row>
    <row r="11600" spans="26:26">
      <c r="Z11600"/>
    </row>
    <row r="11601" spans="26:26">
      <c r="Z11601"/>
    </row>
    <row r="11602" spans="26:26">
      <c r="Z11602"/>
    </row>
    <row r="11603" spans="26:26">
      <c r="Z11603"/>
    </row>
    <row r="11604" spans="26:26">
      <c r="Z11604"/>
    </row>
    <row r="11605" spans="26:26">
      <c r="Z11605"/>
    </row>
    <row r="11606" spans="26:26">
      <c r="Z11606"/>
    </row>
    <row r="11607" spans="26:26">
      <c r="Z11607"/>
    </row>
    <row r="11608" spans="26:26">
      <c r="Z11608"/>
    </row>
    <row r="11609" spans="26:26">
      <c r="Z11609"/>
    </row>
    <row r="11610" spans="26:26">
      <c r="Z11610"/>
    </row>
    <row r="11611" spans="26:26">
      <c r="Z11611"/>
    </row>
    <row r="11612" spans="26:26">
      <c r="Z11612"/>
    </row>
    <row r="11613" spans="26:26">
      <c r="Z11613"/>
    </row>
    <row r="11614" spans="26:26">
      <c r="Z11614"/>
    </row>
    <row r="11615" spans="26:26">
      <c r="Z11615"/>
    </row>
    <row r="11616" spans="26:26">
      <c r="Z11616"/>
    </row>
    <row r="11617" spans="26:26">
      <c r="Z11617"/>
    </row>
    <row r="11618" spans="26:26">
      <c r="Z11618"/>
    </row>
    <row r="11619" spans="26:26">
      <c r="Z11619"/>
    </row>
    <row r="11620" spans="26:26">
      <c r="Z11620"/>
    </row>
    <row r="11621" spans="26:26">
      <c r="Z11621"/>
    </row>
    <row r="11622" spans="26:26">
      <c r="Z11622"/>
    </row>
    <row r="11623" spans="26:26">
      <c r="Z11623"/>
    </row>
    <row r="11624" spans="26:26">
      <c r="Z11624"/>
    </row>
    <row r="11625" spans="26:26">
      <c r="Z11625"/>
    </row>
    <row r="11626" spans="26:26">
      <c r="Z11626"/>
    </row>
    <row r="11627" spans="26:26">
      <c r="Z11627"/>
    </row>
    <row r="11628" spans="26:26">
      <c r="Z11628"/>
    </row>
    <row r="11629" spans="26:26">
      <c r="Z11629"/>
    </row>
    <row r="11630" spans="26:26">
      <c r="Z11630"/>
    </row>
    <row r="11631" spans="26:26">
      <c r="Z11631"/>
    </row>
    <row r="11632" spans="26:26">
      <c r="Z11632"/>
    </row>
    <row r="11633" spans="26:26">
      <c r="Z11633"/>
    </row>
    <row r="11634" spans="26:26">
      <c r="Z11634"/>
    </row>
    <row r="11635" spans="26:26">
      <c r="Z11635"/>
    </row>
    <row r="11636" spans="26:26">
      <c r="Z11636"/>
    </row>
    <row r="11637" spans="26:26">
      <c r="Z11637"/>
    </row>
    <row r="11638" spans="26:26">
      <c r="Z11638"/>
    </row>
    <row r="11639" spans="26:26">
      <c r="Z11639"/>
    </row>
    <row r="11640" spans="26:26">
      <c r="Z11640"/>
    </row>
    <row r="11641" spans="26:26">
      <c r="Z11641"/>
    </row>
    <row r="11642" spans="26:26">
      <c r="Z11642"/>
    </row>
    <row r="11643" spans="26:26">
      <c r="Z11643"/>
    </row>
    <row r="11644" spans="26:26">
      <c r="Z11644"/>
    </row>
    <row r="11645" spans="26:26">
      <c r="Z11645"/>
    </row>
    <row r="11646" spans="26:26">
      <c r="Z11646"/>
    </row>
    <row r="11647" spans="26:26">
      <c r="Z11647"/>
    </row>
    <row r="11648" spans="26:26">
      <c r="Z11648"/>
    </row>
    <row r="11649" spans="26:26">
      <c r="Z11649"/>
    </row>
    <row r="11650" spans="26:26">
      <c r="Z11650"/>
    </row>
    <row r="11651" spans="26:26">
      <c r="Z11651"/>
    </row>
    <row r="11652" spans="26:26">
      <c r="Z11652"/>
    </row>
    <row r="11653" spans="26:26">
      <c r="Z11653"/>
    </row>
    <row r="11654" spans="26:26">
      <c r="Z11654"/>
    </row>
    <row r="11655" spans="26:26">
      <c r="Z11655"/>
    </row>
    <row r="11656" spans="26:26">
      <c r="Z11656"/>
    </row>
    <row r="11657" spans="26:26">
      <c r="Z11657"/>
    </row>
    <row r="11658" spans="26:26">
      <c r="Z11658"/>
    </row>
    <row r="11659" spans="26:26">
      <c r="Z11659"/>
    </row>
    <row r="11660" spans="26:26">
      <c r="Z11660"/>
    </row>
    <row r="11661" spans="26:26">
      <c r="Z11661"/>
    </row>
    <row r="11662" spans="26:26">
      <c r="Z11662"/>
    </row>
    <row r="11663" spans="26:26">
      <c r="Z11663"/>
    </row>
    <row r="11664" spans="26:26">
      <c r="Z11664"/>
    </row>
    <row r="11665" spans="26:26">
      <c r="Z11665"/>
    </row>
    <row r="11666" spans="26:26">
      <c r="Z11666"/>
    </row>
    <row r="11667" spans="26:26">
      <c r="Z11667"/>
    </row>
    <row r="11668" spans="26:26">
      <c r="Z11668"/>
    </row>
    <row r="11669" spans="26:26">
      <c r="Z11669"/>
    </row>
    <row r="11670" spans="26:26">
      <c r="Z11670"/>
    </row>
    <row r="11671" spans="26:26">
      <c r="Z11671"/>
    </row>
    <row r="11672" spans="26:26">
      <c r="Z11672"/>
    </row>
    <row r="11673" spans="26:26">
      <c r="Z11673"/>
    </row>
    <row r="11674" spans="26:26">
      <c r="Z11674"/>
    </row>
    <row r="11675" spans="26:26">
      <c r="Z11675"/>
    </row>
    <row r="11676" spans="26:26">
      <c r="Z11676"/>
    </row>
    <row r="11677" spans="26:26">
      <c r="Z11677"/>
    </row>
    <row r="11678" spans="26:26">
      <c r="Z11678"/>
    </row>
    <row r="11679" spans="26:26">
      <c r="Z11679"/>
    </row>
    <row r="11680" spans="26:26">
      <c r="Z11680"/>
    </row>
    <row r="11681" spans="26:26">
      <c r="Z11681"/>
    </row>
    <row r="11682" spans="26:26">
      <c r="Z11682"/>
    </row>
    <row r="11683" spans="26:26">
      <c r="Z11683"/>
    </row>
    <row r="11684" spans="26:26">
      <c r="Z11684"/>
    </row>
    <row r="11685" spans="26:26">
      <c r="Z11685"/>
    </row>
    <row r="11686" spans="26:26">
      <c r="Z11686"/>
    </row>
    <row r="11687" spans="26:26">
      <c r="Z11687"/>
    </row>
    <row r="11688" spans="26:26">
      <c r="Z11688"/>
    </row>
    <row r="11689" spans="26:26">
      <c r="Z11689"/>
    </row>
    <row r="11690" spans="26:26">
      <c r="Z11690"/>
    </row>
    <row r="11691" spans="26:26">
      <c r="Z11691"/>
    </row>
    <row r="11692" spans="26:26">
      <c r="Z11692"/>
    </row>
    <row r="11693" spans="26:26">
      <c r="Z11693"/>
    </row>
    <row r="11694" spans="26:26">
      <c r="Z11694"/>
    </row>
    <row r="11695" spans="26:26">
      <c r="Z11695"/>
    </row>
    <row r="11696" spans="26:26">
      <c r="Z11696"/>
    </row>
    <row r="11697" spans="26:26">
      <c r="Z11697"/>
    </row>
    <row r="11698" spans="26:26">
      <c r="Z11698"/>
    </row>
    <row r="11699" spans="26:26">
      <c r="Z11699"/>
    </row>
    <row r="11700" spans="26:26">
      <c r="Z11700"/>
    </row>
    <row r="11701" spans="26:26">
      <c r="Z11701"/>
    </row>
    <row r="11702" spans="26:26">
      <c r="Z11702"/>
    </row>
    <row r="11703" spans="26:26">
      <c r="Z11703"/>
    </row>
    <row r="11704" spans="26:26">
      <c r="Z11704"/>
    </row>
    <row r="11705" spans="26:26">
      <c r="Z11705"/>
    </row>
    <row r="11706" spans="26:26">
      <c r="Z11706"/>
    </row>
    <row r="11707" spans="26:26">
      <c r="Z11707"/>
    </row>
    <row r="11708" spans="26:26">
      <c r="Z11708"/>
    </row>
    <row r="11709" spans="26:26">
      <c r="Z11709"/>
    </row>
    <row r="11710" spans="26:26">
      <c r="Z11710"/>
    </row>
    <row r="11711" spans="26:26">
      <c r="Z11711"/>
    </row>
    <row r="11712" spans="26:26">
      <c r="Z11712"/>
    </row>
    <row r="11713" spans="26:26">
      <c r="Z11713"/>
    </row>
    <row r="11714" spans="26:26">
      <c r="Z11714"/>
    </row>
    <row r="11715" spans="26:26">
      <c r="Z11715"/>
    </row>
    <row r="11716" spans="26:26">
      <c r="Z11716"/>
    </row>
    <row r="11717" spans="26:26">
      <c r="Z11717"/>
    </row>
    <row r="11718" spans="26:26">
      <c r="Z11718"/>
    </row>
    <row r="11719" spans="26:26">
      <c r="Z11719"/>
    </row>
    <row r="11720" spans="26:26">
      <c r="Z11720"/>
    </row>
    <row r="11721" spans="26:26">
      <c r="Z11721"/>
    </row>
    <row r="11722" spans="26:26">
      <c r="Z11722"/>
    </row>
    <row r="11723" spans="26:26">
      <c r="Z11723"/>
    </row>
    <row r="11724" spans="26:26">
      <c r="Z11724"/>
    </row>
    <row r="11725" spans="26:26">
      <c r="Z11725"/>
    </row>
    <row r="11726" spans="26:26">
      <c r="Z11726"/>
    </row>
    <row r="11727" spans="26:26">
      <c r="Z11727"/>
    </row>
    <row r="11728" spans="26:26">
      <c r="Z11728"/>
    </row>
    <row r="11729" spans="26:26">
      <c r="Z11729"/>
    </row>
    <row r="11730" spans="26:26">
      <c r="Z11730"/>
    </row>
    <row r="11731" spans="26:26">
      <c r="Z11731"/>
    </row>
    <row r="11732" spans="26:26">
      <c r="Z11732"/>
    </row>
    <row r="11733" spans="26:26">
      <c r="Z11733"/>
    </row>
    <row r="11734" spans="26:26">
      <c r="Z11734"/>
    </row>
    <row r="11735" spans="26:26">
      <c r="Z11735"/>
    </row>
    <row r="11736" spans="26:26">
      <c r="Z11736"/>
    </row>
    <row r="11737" spans="26:26">
      <c r="Z11737"/>
    </row>
    <row r="11738" spans="26:26">
      <c r="Z11738"/>
    </row>
    <row r="11739" spans="26:26">
      <c r="Z11739"/>
    </row>
    <row r="11740" spans="26:26">
      <c r="Z11740"/>
    </row>
    <row r="11741" spans="26:26">
      <c r="Z11741"/>
    </row>
    <row r="11742" spans="26:26">
      <c r="Z11742"/>
    </row>
    <row r="11743" spans="26:26">
      <c r="Z11743"/>
    </row>
    <row r="11744" spans="26:26">
      <c r="Z11744"/>
    </row>
    <row r="11745" spans="26:26">
      <c r="Z11745"/>
    </row>
    <row r="11746" spans="26:26">
      <c r="Z11746"/>
    </row>
    <row r="11747" spans="26:26">
      <c r="Z11747"/>
    </row>
    <row r="11748" spans="26:26">
      <c r="Z11748"/>
    </row>
    <row r="11749" spans="26:26">
      <c r="Z11749"/>
    </row>
    <row r="11750" spans="26:26">
      <c r="Z11750"/>
    </row>
    <row r="11751" spans="26:26">
      <c r="Z11751"/>
    </row>
    <row r="11752" spans="26:26">
      <c r="Z11752"/>
    </row>
    <row r="11753" spans="26:26">
      <c r="Z11753"/>
    </row>
    <row r="11754" spans="26:26">
      <c r="Z11754"/>
    </row>
    <row r="11755" spans="26:26">
      <c r="Z11755"/>
    </row>
    <row r="11756" spans="26:26">
      <c r="Z11756"/>
    </row>
    <row r="11757" spans="26:26">
      <c r="Z11757"/>
    </row>
    <row r="11758" spans="26:26">
      <c r="Z11758"/>
    </row>
    <row r="11759" spans="26:26">
      <c r="Z11759"/>
    </row>
    <row r="11760" spans="26:26">
      <c r="Z11760"/>
    </row>
    <row r="11761" spans="26:26">
      <c r="Z11761"/>
    </row>
    <row r="11762" spans="26:26">
      <c r="Z11762"/>
    </row>
    <row r="11763" spans="26:26">
      <c r="Z11763"/>
    </row>
    <row r="11764" spans="26:26">
      <c r="Z11764"/>
    </row>
    <row r="11765" spans="26:26">
      <c r="Z11765"/>
    </row>
    <row r="11766" spans="26:26">
      <c r="Z11766"/>
    </row>
    <row r="11767" spans="26:26">
      <c r="Z11767"/>
    </row>
    <row r="11768" spans="26:26">
      <c r="Z11768"/>
    </row>
    <row r="11769" spans="26:26">
      <c r="Z11769"/>
    </row>
    <row r="11770" spans="26:26">
      <c r="Z11770"/>
    </row>
    <row r="11771" spans="26:26">
      <c r="Z11771"/>
    </row>
    <row r="11772" spans="26:26">
      <c r="Z11772"/>
    </row>
    <row r="11773" spans="26:26">
      <c r="Z11773"/>
    </row>
    <row r="11774" spans="26:26">
      <c r="Z11774"/>
    </row>
    <row r="11775" spans="26:26">
      <c r="Z11775"/>
    </row>
    <row r="11776" spans="26:26">
      <c r="Z11776"/>
    </row>
    <row r="11777" spans="26:26">
      <c r="Z11777"/>
    </row>
    <row r="11778" spans="26:26">
      <c r="Z11778"/>
    </row>
    <row r="11779" spans="26:26">
      <c r="Z11779"/>
    </row>
    <row r="11780" spans="26:26">
      <c r="Z11780"/>
    </row>
    <row r="11781" spans="26:26">
      <c r="Z11781"/>
    </row>
    <row r="11782" spans="26:26">
      <c r="Z11782"/>
    </row>
    <row r="11783" spans="26:26">
      <c r="Z11783"/>
    </row>
    <row r="11784" spans="26:26">
      <c r="Z11784"/>
    </row>
    <row r="11785" spans="26:26">
      <c r="Z11785"/>
    </row>
    <row r="11786" spans="26:26">
      <c r="Z11786"/>
    </row>
    <row r="11787" spans="26:26">
      <c r="Z11787"/>
    </row>
    <row r="11788" spans="26:26">
      <c r="Z11788"/>
    </row>
    <row r="11789" spans="26:26">
      <c r="Z11789"/>
    </row>
    <row r="11790" spans="26:26">
      <c r="Z11790"/>
    </row>
    <row r="11791" spans="26:26">
      <c r="Z11791"/>
    </row>
    <row r="11792" spans="26:26">
      <c r="Z11792"/>
    </row>
    <row r="11793" spans="26:26">
      <c r="Z11793"/>
    </row>
    <row r="11794" spans="26:26">
      <c r="Z11794"/>
    </row>
    <row r="11795" spans="26:26">
      <c r="Z11795"/>
    </row>
    <row r="11796" spans="26:26">
      <c r="Z11796"/>
    </row>
    <row r="11797" spans="26:26">
      <c r="Z11797"/>
    </row>
    <row r="11798" spans="26:26">
      <c r="Z11798"/>
    </row>
    <row r="11799" spans="26:26">
      <c r="Z11799"/>
    </row>
    <row r="11800" spans="26:26">
      <c r="Z11800"/>
    </row>
    <row r="11801" spans="26:26">
      <c r="Z11801"/>
    </row>
    <row r="11802" spans="26:26">
      <c r="Z11802"/>
    </row>
    <row r="11803" spans="26:26">
      <c r="Z11803"/>
    </row>
    <row r="11804" spans="26:26">
      <c r="Z11804"/>
    </row>
    <row r="11805" spans="26:26">
      <c r="Z11805"/>
    </row>
    <row r="11806" spans="26:26">
      <c r="Z11806"/>
    </row>
    <row r="11807" spans="26:26">
      <c r="Z11807"/>
    </row>
    <row r="11808" spans="26:26">
      <c r="Z11808"/>
    </row>
    <row r="11809" spans="26:26">
      <c r="Z11809"/>
    </row>
    <row r="11810" spans="26:26">
      <c r="Z11810"/>
    </row>
    <row r="11811" spans="26:26">
      <c r="Z11811"/>
    </row>
    <row r="11812" spans="26:26">
      <c r="Z11812"/>
    </row>
    <row r="11813" spans="26:26">
      <c r="Z11813"/>
    </row>
    <row r="11814" spans="26:26">
      <c r="Z11814"/>
    </row>
    <row r="11815" spans="26:26">
      <c r="Z11815"/>
    </row>
    <row r="11816" spans="26:26">
      <c r="Z11816"/>
    </row>
    <row r="11817" spans="26:26">
      <c r="Z11817"/>
    </row>
    <row r="11818" spans="26:26">
      <c r="Z11818"/>
    </row>
    <row r="11819" spans="26:26">
      <c r="Z11819"/>
    </row>
    <row r="11820" spans="26:26">
      <c r="Z11820"/>
    </row>
    <row r="11821" spans="26:26">
      <c r="Z11821"/>
    </row>
    <row r="11822" spans="26:26">
      <c r="Z11822"/>
    </row>
    <row r="11823" spans="26:26">
      <c r="Z11823"/>
    </row>
    <row r="11824" spans="26:26">
      <c r="Z11824"/>
    </row>
    <row r="11825" spans="26:26">
      <c r="Z11825"/>
    </row>
    <row r="11826" spans="26:26">
      <c r="Z11826"/>
    </row>
    <row r="11827" spans="26:26">
      <c r="Z11827"/>
    </row>
    <row r="11828" spans="26:26">
      <c r="Z11828"/>
    </row>
    <row r="11829" spans="26:26">
      <c r="Z11829"/>
    </row>
    <row r="11830" spans="26:26">
      <c r="Z11830"/>
    </row>
    <row r="11831" spans="26:26">
      <c r="Z11831"/>
    </row>
    <row r="11832" spans="26:26">
      <c r="Z11832"/>
    </row>
    <row r="11833" spans="26:26">
      <c r="Z11833"/>
    </row>
    <row r="11834" spans="26:26">
      <c r="Z11834"/>
    </row>
    <row r="11835" spans="26:26">
      <c r="Z11835"/>
    </row>
    <row r="11836" spans="26:26">
      <c r="Z11836"/>
    </row>
    <row r="11837" spans="26:26">
      <c r="Z11837"/>
    </row>
    <row r="11838" spans="26:26">
      <c r="Z11838"/>
    </row>
    <row r="11839" spans="26:26">
      <c r="Z11839"/>
    </row>
    <row r="11840" spans="26:26">
      <c r="Z11840"/>
    </row>
    <row r="11841" spans="26:26">
      <c r="Z11841"/>
    </row>
    <row r="11842" spans="26:26">
      <c r="Z11842"/>
    </row>
    <row r="11843" spans="26:26">
      <c r="Z11843"/>
    </row>
    <row r="11844" spans="26:26">
      <c r="Z11844"/>
    </row>
    <row r="11845" spans="26:26">
      <c r="Z11845"/>
    </row>
    <row r="11846" spans="26:26">
      <c r="Z11846"/>
    </row>
    <row r="11847" spans="26:26">
      <c r="Z11847"/>
    </row>
    <row r="11848" spans="26:26">
      <c r="Z11848"/>
    </row>
    <row r="11849" spans="26:26">
      <c r="Z11849"/>
    </row>
    <row r="11850" spans="26:26">
      <c r="Z11850"/>
    </row>
    <row r="11851" spans="26:26">
      <c r="Z11851"/>
    </row>
    <row r="11852" spans="26:26">
      <c r="Z11852"/>
    </row>
    <row r="11853" spans="26:26">
      <c r="Z11853"/>
    </row>
    <row r="11854" spans="26:26">
      <c r="Z11854"/>
    </row>
    <row r="11855" spans="26:26">
      <c r="Z11855"/>
    </row>
    <row r="11856" spans="26:26">
      <c r="Z11856"/>
    </row>
    <row r="11857" spans="26:26">
      <c r="Z11857"/>
    </row>
    <row r="11858" spans="26:26">
      <c r="Z11858"/>
    </row>
    <row r="11859" spans="26:26">
      <c r="Z11859"/>
    </row>
    <row r="11860" spans="26:26">
      <c r="Z11860"/>
    </row>
    <row r="11861" spans="26:26">
      <c r="Z11861"/>
    </row>
    <row r="11862" spans="26:26">
      <c r="Z11862"/>
    </row>
    <row r="11863" spans="26:26">
      <c r="Z11863"/>
    </row>
    <row r="11864" spans="26:26">
      <c r="Z11864"/>
    </row>
    <row r="11865" spans="26:26">
      <c r="Z11865"/>
    </row>
    <row r="11866" spans="26:26">
      <c r="Z11866"/>
    </row>
    <row r="11867" spans="26:26">
      <c r="Z11867"/>
    </row>
    <row r="11868" spans="26:26">
      <c r="Z11868"/>
    </row>
    <row r="11869" spans="26:26">
      <c r="Z11869"/>
    </row>
    <row r="11870" spans="26:26">
      <c r="Z11870"/>
    </row>
    <row r="11871" spans="26:26">
      <c r="Z11871"/>
    </row>
    <row r="11872" spans="26:26">
      <c r="Z11872"/>
    </row>
    <row r="11873" spans="26:26">
      <c r="Z11873"/>
    </row>
    <row r="11874" spans="26:26">
      <c r="Z11874"/>
    </row>
    <row r="11875" spans="26:26">
      <c r="Z11875"/>
    </row>
    <row r="11876" spans="26:26">
      <c r="Z11876"/>
    </row>
    <row r="11877" spans="26:26">
      <c r="Z11877"/>
    </row>
    <row r="11878" spans="26:26">
      <c r="Z11878"/>
    </row>
    <row r="11879" spans="26:26">
      <c r="Z11879"/>
    </row>
    <row r="11880" spans="26:26">
      <c r="Z11880"/>
    </row>
    <row r="11881" spans="26:26">
      <c r="Z11881"/>
    </row>
    <row r="11882" spans="26:26">
      <c r="Z11882"/>
    </row>
    <row r="11883" spans="26:26">
      <c r="Z11883"/>
    </row>
    <row r="11884" spans="26:26">
      <c r="Z11884"/>
    </row>
    <row r="11885" spans="26:26">
      <c r="Z11885"/>
    </row>
    <row r="11886" spans="26:26">
      <c r="Z11886"/>
    </row>
    <row r="11887" spans="26:26">
      <c r="Z11887"/>
    </row>
    <row r="11888" spans="26:26">
      <c r="Z11888"/>
    </row>
    <row r="11889" spans="26:26">
      <c r="Z11889"/>
    </row>
    <row r="11890" spans="26:26">
      <c r="Z11890"/>
    </row>
    <row r="11891" spans="26:26">
      <c r="Z11891"/>
    </row>
    <row r="11892" spans="26:26">
      <c r="Z11892"/>
    </row>
    <row r="11893" spans="26:26">
      <c r="Z11893"/>
    </row>
    <row r="11894" spans="26:26">
      <c r="Z11894"/>
    </row>
    <row r="11895" spans="26:26">
      <c r="Z11895"/>
    </row>
    <row r="11896" spans="26:26">
      <c r="Z11896"/>
    </row>
    <row r="11897" spans="26:26">
      <c r="Z11897"/>
    </row>
    <row r="11898" spans="26:26">
      <c r="Z11898"/>
    </row>
    <row r="11899" spans="26:26">
      <c r="Z11899"/>
    </row>
    <row r="11900" spans="26:26">
      <c r="Z11900"/>
    </row>
    <row r="11901" spans="26:26">
      <c r="Z11901"/>
    </row>
    <row r="11902" spans="26:26">
      <c r="Z11902"/>
    </row>
    <row r="11903" spans="26:26">
      <c r="Z11903"/>
    </row>
    <row r="11904" spans="26:26">
      <c r="Z11904"/>
    </row>
    <row r="11905" spans="26:26">
      <c r="Z11905"/>
    </row>
    <row r="11906" spans="26:26">
      <c r="Z11906"/>
    </row>
    <row r="11907" spans="26:26">
      <c r="Z11907"/>
    </row>
    <row r="11908" spans="26:26">
      <c r="Z11908"/>
    </row>
    <row r="11909" spans="26:26">
      <c r="Z11909"/>
    </row>
    <row r="11910" spans="26:26">
      <c r="Z11910"/>
    </row>
    <row r="11911" spans="26:26">
      <c r="Z11911"/>
    </row>
    <row r="11912" spans="26:26">
      <c r="Z11912"/>
    </row>
    <row r="11913" spans="26:26">
      <c r="Z11913"/>
    </row>
    <row r="11914" spans="26:26">
      <c r="Z11914"/>
    </row>
    <row r="11915" spans="26:26">
      <c r="Z11915"/>
    </row>
    <row r="11916" spans="26:26">
      <c r="Z11916"/>
    </row>
    <row r="11917" spans="26:26">
      <c r="Z11917"/>
    </row>
    <row r="11918" spans="26:26">
      <c r="Z11918"/>
    </row>
    <row r="11919" spans="26:26">
      <c r="Z11919"/>
    </row>
    <row r="11920" spans="26:26">
      <c r="Z11920"/>
    </row>
    <row r="11921" spans="26:26">
      <c r="Z11921"/>
    </row>
    <row r="11922" spans="26:26">
      <c r="Z11922"/>
    </row>
    <row r="11923" spans="26:26">
      <c r="Z11923"/>
    </row>
    <row r="11924" spans="26:26">
      <c r="Z11924"/>
    </row>
    <row r="11925" spans="26:26">
      <c r="Z11925"/>
    </row>
    <row r="11926" spans="26:26">
      <c r="Z11926"/>
    </row>
    <row r="11927" spans="26:26">
      <c r="Z11927"/>
    </row>
    <row r="11928" spans="26:26">
      <c r="Z11928"/>
    </row>
    <row r="11929" spans="26:26">
      <c r="Z11929"/>
    </row>
    <row r="11930" spans="26:26">
      <c r="Z11930"/>
    </row>
    <row r="11931" spans="26:26">
      <c r="Z11931"/>
    </row>
    <row r="11932" spans="26:26">
      <c r="Z11932"/>
    </row>
    <row r="11933" spans="26:26">
      <c r="Z11933"/>
    </row>
    <row r="11934" spans="26:26">
      <c r="Z11934"/>
    </row>
    <row r="11935" spans="26:26">
      <c r="Z11935"/>
    </row>
    <row r="11936" spans="26:26">
      <c r="Z11936"/>
    </row>
    <row r="11937" spans="26:26">
      <c r="Z11937"/>
    </row>
    <row r="11938" spans="26:26">
      <c r="Z11938"/>
    </row>
    <row r="11939" spans="26:26">
      <c r="Z11939"/>
    </row>
    <row r="11940" spans="26:26">
      <c r="Z11940"/>
    </row>
    <row r="11941" spans="26:26">
      <c r="Z11941"/>
    </row>
    <row r="11942" spans="26:26">
      <c r="Z11942"/>
    </row>
    <row r="11943" spans="26:26">
      <c r="Z11943"/>
    </row>
    <row r="11944" spans="26:26">
      <c r="Z11944"/>
    </row>
    <row r="11945" spans="26:26">
      <c r="Z11945"/>
    </row>
    <row r="11946" spans="26:26">
      <c r="Z11946"/>
    </row>
    <row r="11947" spans="26:26">
      <c r="Z11947"/>
    </row>
    <row r="11948" spans="26:26">
      <c r="Z11948"/>
    </row>
    <row r="11949" spans="26:26">
      <c r="Z11949"/>
    </row>
    <row r="11950" spans="26:26">
      <c r="Z11950"/>
    </row>
    <row r="11951" spans="26:26">
      <c r="Z11951"/>
    </row>
    <row r="11952" spans="26:26">
      <c r="Z11952"/>
    </row>
    <row r="11953" spans="26:26">
      <c r="Z11953"/>
    </row>
    <row r="11954" spans="26:26">
      <c r="Z11954"/>
    </row>
    <row r="11955" spans="26:26">
      <c r="Z11955"/>
    </row>
    <row r="11956" spans="26:26">
      <c r="Z11956"/>
    </row>
    <row r="11957" spans="26:26">
      <c r="Z11957"/>
    </row>
    <row r="11958" spans="26:26">
      <c r="Z11958"/>
    </row>
    <row r="11959" spans="26:26">
      <c r="Z11959"/>
    </row>
    <row r="11960" spans="26:26">
      <c r="Z11960"/>
    </row>
    <row r="11961" spans="26:26">
      <c r="Z11961"/>
    </row>
    <row r="11962" spans="26:26">
      <c r="Z11962"/>
    </row>
    <row r="11963" spans="26:26">
      <c r="Z11963"/>
    </row>
    <row r="11964" spans="26:26">
      <c r="Z11964"/>
    </row>
    <row r="11965" spans="26:26">
      <c r="Z11965"/>
    </row>
    <row r="11966" spans="26:26">
      <c r="Z11966"/>
    </row>
    <row r="11967" spans="26:26">
      <c r="Z11967"/>
    </row>
    <row r="11968" spans="26:26">
      <c r="Z11968"/>
    </row>
    <row r="11969" spans="26:26">
      <c r="Z11969"/>
    </row>
    <row r="11970" spans="26:26">
      <c r="Z11970"/>
    </row>
    <row r="11971" spans="26:26">
      <c r="Z11971"/>
    </row>
    <row r="11972" spans="26:26">
      <c r="Z11972"/>
    </row>
    <row r="11973" spans="26:26">
      <c r="Z11973"/>
    </row>
    <row r="11974" spans="26:26">
      <c r="Z11974"/>
    </row>
    <row r="11975" spans="26:26">
      <c r="Z11975"/>
    </row>
    <row r="11976" spans="26:26">
      <c r="Z11976"/>
    </row>
    <row r="11977" spans="26:26">
      <c r="Z11977"/>
    </row>
    <row r="11978" spans="26:26">
      <c r="Z11978"/>
    </row>
    <row r="11979" spans="26:26">
      <c r="Z11979"/>
    </row>
    <row r="11980" spans="26:26">
      <c r="Z11980"/>
    </row>
    <row r="11981" spans="26:26">
      <c r="Z11981"/>
    </row>
    <row r="11982" spans="26:26">
      <c r="Z11982"/>
    </row>
    <row r="11983" spans="26:26">
      <c r="Z11983"/>
    </row>
    <row r="11984" spans="26:26">
      <c r="Z11984"/>
    </row>
    <row r="11985" spans="26:26">
      <c r="Z11985"/>
    </row>
    <row r="11986" spans="26:26">
      <c r="Z11986"/>
    </row>
    <row r="11987" spans="26:26">
      <c r="Z11987"/>
    </row>
    <row r="11988" spans="26:26">
      <c r="Z11988"/>
    </row>
    <row r="11989" spans="26:26">
      <c r="Z11989"/>
    </row>
    <row r="11990" spans="26:26">
      <c r="Z11990"/>
    </row>
    <row r="11991" spans="26:26">
      <c r="Z11991"/>
    </row>
    <row r="11992" spans="26:26">
      <c r="Z11992"/>
    </row>
    <row r="11993" spans="26:26">
      <c r="Z11993"/>
    </row>
    <row r="11994" spans="26:26">
      <c r="Z11994"/>
    </row>
    <row r="11995" spans="26:26">
      <c r="Z11995"/>
    </row>
    <row r="11996" spans="26:26">
      <c r="Z11996"/>
    </row>
    <row r="11997" spans="26:26">
      <c r="Z11997"/>
    </row>
    <row r="11998" spans="26:26">
      <c r="Z11998"/>
    </row>
    <row r="11999" spans="26:26">
      <c r="Z11999"/>
    </row>
    <row r="12000" spans="26:26">
      <c r="Z12000"/>
    </row>
    <row r="12001" spans="26:26">
      <c r="Z12001"/>
    </row>
    <row r="12002" spans="26:26">
      <c r="Z12002"/>
    </row>
    <row r="12003" spans="26:26">
      <c r="Z12003"/>
    </row>
    <row r="12004" spans="26:26">
      <c r="Z12004"/>
    </row>
    <row r="12005" spans="26:26">
      <c r="Z12005"/>
    </row>
    <row r="12006" spans="26:26">
      <c r="Z12006"/>
    </row>
    <row r="12007" spans="26:26">
      <c r="Z12007"/>
    </row>
    <row r="12008" spans="26:26">
      <c r="Z12008"/>
    </row>
    <row r="12009" spans="26:26">
      <c r="Z12009"/>
    </row>
    <row r="12010" spans="26:26">
      <c r="Z12010"/>
    </row>
    <row r="12011" spans="26:26">
      <c r="Z12011"/>
    </row>
    <row r="12012" spans="26:26">
      <c r="Z12012"/>
    </row>
    <row r="12013" spans="26:26">
      <c r="Z12013"/>
    </row>
    <row r="12014" spans="26:26">
      <c r="Z12014"/>
    </row>
    <row r="12015" spans="26:26">
      <c r="Z12015"/>
    </row>
    <row r="12016" spans="26:26">
      <c r="Z12016"/>
    </row>
    <row r="12017" spans="26:26">
      <c r="Z12017"/>
    </row>
    <row r="12018" spans="26:26">
      <c r="Z12018"/>
    </row>
    <row r="12019" spans="26:26">
      <c r="Z12019"/>
    </row>
    <row r="12020" spans="26:26">
      <c r="Z12020"/>
    </row>
    <row r="12021" spans="26:26">
      <c r="Z12021"/>
    </row>
    <row r="12022" spans="26:26">
      <c r="Z12022"/>
    </row>
    <row r="12023" spans="26:26">
      <c r="Z12023"/>
    </row>
    <row r="12024" spans="26:26">
      <c r="Z12024"/>
    </row>
    <row r="12025" spans="26:26">
      <c r="Z12025"/>
    </row>
    <row r="12026" spans="26:26">
      <c r="Z12026"/>
    </row>
    <row r="12027" spans="26:26">
      <c r="Z12027"/>
    </row>
    <row r="12028" spans="26:26">
      <c r="Z12028"/>
    </row>
    <row r="12029" spans="26:26">
      <c r="Z12029"/>
    </row>
    <row r="12030" spans="26:26">
      <c r="Z12030"/>
    </row>
    <row r="12031" spans="26:26">
      <c r="Z12031"/>
    </row>
    <row r="12032" spans="26:26">
      <c r="Z12032"/>
    </row>
    <row r="12033" spans="26:26">
      <c r="Z12033"/>
    </row>
    <row r="12034" spans="26:26">
      <c r="Z12034"/>
    </row>
    <row r="12035" spans="26:26">
      <c r="Z12035"/>
    </row>
    <row r="12036" spans="26:26">
      <c r="Z12036"/>
    </row>
    <row r="12037" spans="26:26">
      <c r="Z12037"/>
    </row>
    <row r="12038" spans="26:26">
      <c r="Z12038"/>
    </row>
    <row r="12039" spans="26:26">
      <c r="Z12039"/>
    </row>
    <row r="12040" spans="26:26">
      <c r="Z12040"/>
    </row>
    <row r="12041" spans="26:26">
      <c r="Z12041"/>
    </row>
    <row r="12042" spans="26:26">
      <c r="Z12042"/>
    </row>
    <row r="12043" spans="26:26">
      <c r="Z12043"/>
    </row>
    <row r="12044" spans="26:26">
      <c r="Z12044"/>
    </row>
    <row r="12045" spans="26:26">
      <c r="Z12045"/>
    </row>
    <row r="12046" spans="26:26">
      <c r="Z12046"/>
    </row>
    <row r="12047" spans="26:26">
      <c r="Z12047"/>
    </row>
    <row r="12048" spans="26:26">
      <c r="Z12048"/>
    </row>
    <row r="12049" spans="26:26">
      <c r="Z12049"/>
    </row>
    <row r="12050" spans="26:26">
      <c r="Z12050"/>
    </row>
    <row r="12051" spans="26:26">
      <c r="Z12051"/>
    </row>
    <row r="12052" spans="26:26">
      <c r="Z12052"/>
    </row>
    <row r="12053" spans="26:26">
      <c r="Z12053"/>
    </row>
    <row r="12054" spans="26:26">
      <c r="Z12054"/>
    </row>
    <row r="12055" spans="26:26">
      <c r="Z12055"/>
    </row>
    <row r="12056" spans="26:26">
      <c r="Z12056"/>
    </row>
    <row r="12057" spans="26:26">
      <c r="Z12057"/>
    </row>
    <row r="12058" spans="26:26">
      <c r="Z12058"/>
    </row>
    <row r="12059" spans="26:26">
      <c r="Z12059"/>
    </row>
    <row r="12060" spans="26:26">
      <c r="Z12060"/>
    </row>
    <row r="12061" spans="26:26">
      <c r="Z12061"/>
    </row>
    <row r="12062" spans="26:26">
      <c r="Z12062"/>
    </row>
    <row r="12063" spans="26:26">
      <c r="Z12063"/>
    </row>
    <row r="12064" spans="26:26">
      <c r="Z12064"/>
    </row>
    <row r="12065" spans="26:26">
      <c r="Z12065"/>
    </row>
    <row r="12066" spans="26:26">
      <c r="Z12066"/>
    </row>
    <row r="12067" spans="26:26">
      <c r="Z12067"/>
    </row>
    <row r="12068" spans="26:26">
      <c r="Z12068"/>
    </row>
    <row r="12069" spans="26:26">
      <c r="Z12069"/>
    </row>
    <row r="12070" spans="26:26">
      <c r="Z12070"/>
    </row>
    <row r="12071" spans="26:26">
      <c r="Z12071"/>
    </row>
    <row r="12072" spans="26:26">
      <c r="Z12072"/>
    </row>
    <row r="12073" spans="26:26">
      <c r="Z12073"/>
    </row>
    <row r="12074" spans="26:26">
      <c r="Z12074"/>
    </row>
    <row r="12075" spans="26:26">
      <c r="Z12075"/>
    </row>
    <row r="12076" spans="26:26">
      <c r="Z12076"/>
    </row>
    <row r="12077" spans="26:26">
      <c r="Z12077"/>
    </row>
    <row r="12078" spans="26:26">
      <c r="Z12078"/>
    </row>
    <row r="12079" spans="26:26">
      <c r="Z12079"/>
    </row>
    <row r="12080" spans="26:26">
      <c r="Z12080"/>
    </row>
    <row r="12081" spans="26:26">
      <c r="Z12081"/>
    </row>
    <row r="12082" spans="26:26">
      <c r="Z12082"/>
    </row>
    <row r="12083" spans="26:26">
      <c r="Z12083"/>
    </row>
    <row r="12084" spans="26:26">
      <c r="Z12084"/>
    </row>
    <row r="12085" spans="26:26">
      <c r="Z12085"/>
    </row>
    <row r="12086" spans="26:26">
      <c r="Z12086"/>
    </row>
    <row r="12087" spans="26:26">
      <c r="Z12087"/>
    </row>
    <row r="12088" spans="26:26">
      <c r="Z12088"/>
    </row>
    <row r="12089" spans="26:26">
      <c r="Z12089"/>
    </row>
    <row r="12090" spans="26:26">
      <c r="Z12090"/>
    </row>
    <row r="12091" spans="26:26">
      <c r="Z12091"/>
    </row>
    <row r="12092" spans="26:26">
      <c r="Z12092"/>
    </row>
    <row r="12093" spans="26:26">
      <c r="Z12093"/>
    </row>
    <row r="12094" spans="26:26">
      <c r="Z12094"/>
    </row>
    <row r="12095" spans="26:26">
      <c r="Z12095"/>
    </row>
    <row r="12096" spans="26:26">
      <c r="Z12096"/>
    </row>
    <row r="12097" spans="26:26">
      <c r="Z12097"/>
    </row>
    <row r="12098" spans="26:26">
      <c r="Z12098"/>
    </row>
    <row r="12099" spans="26:26">
      <c r="Z12099"/>
    </row>
    <row r="12100" spans="26:26">
      <c r="Z12100"/>
    </row>
    <row r="12101" spans="26:26">
      <c r="Z12101"/>
    </row>
    <row r="12102" spans="26:26">
      <c r="Z12102"/>
    </row>
    <row r="12103" spans="26:26">
      <c r="Z12103"/>
    </row>
    <row r="12104" spans="26:26">
      <c r="Z12104"/>
    </row>
    <row r="12105" spans="26:26">
      <c r="Z12105"/>
    </row>
    <row r="12106" spans="26:26">
      <c r="Z12106"/>
    </row>
    <row r="12107" spans="26:26">
      <c r="Z12107"/>
    </row>
    <row r="12108" spans="26:26">
      <c r="Z12108"/>
    </row>
    <row r="12109" spans="26:26">
      <c r="Z12109"/>
    </row>
    <row r="12110" spans="26:26">
      <c r="Z12110"/>
    </row>
    <row r="12111" spans="26:26">
      <c r="Z12111"/>
    </row>
    <row r="12112" spans="26:26">
      <c r="Z12112"/>
    </row>
    <row r="12113" spans="26:26">
      <c r="Z12113"/>
    </row>
    <row r="12114" spans="26:26">
      <c r="Z12114"/>
    </row>
    <row r="12115" spans="26:26">
      <c r="Z12115"/>
    </row>
    <row r="12116" spans="26:26">
      <c r="Z12116"/>
    </row>
    <row r="12117" spans="26:26">
      <c r="Z12117"/>
    </row>
    <row r="12118" spans="26:26">
      <c r="Z12118"/>
    </row>
    <row r="12119" spans="26:26">
      <c r="Z12119"/>
    </row>
    <row r="12120" spans="26:26">
      <c r="Z12120"/>
    </row>
    <row r="12121" spans="26:26">
      <c r="Z12121"/>
    </row>
    <row r="12122" spans="26:26">
      <c r="Z12122"/>
    </row>
    <row r="12123" spans="26:26">
      <c r="Z12123"/>
    </row>
    <row r="12124" spans="26:26">
      <c r="Z12124"/>
    </row>
    <row r="12125" spans="26:26">
      <c r="Z12125"/>
    </row>
    <row r="12126" spans="26:26">
      <c r="Z12126"/>
    </row>
    <row r="12127" spans="26:26">
      <c r="Z12127"/>
    </row>
    <row r="12128" spans="26:26">
      <c r="Z12128"/>
    </row>
    <row r="12129" spans="26:26">
      <c r="Z12129"/>
    </row>
    <row r="12130" spans="26:26">
      <c r="Z12130"/>
    </row>
    <row r="12131" spans="26:26">
      <c r="Z12131"/>
    </row>
    <row r="12132" spans="26:26">
      <c r="Z12132"/>
    </row>
    <row r="12133" spans="26:26">
      <c r="Z12133"/>
    </row>
    <row r="12134" spans="26:26">
      <c r="Z12134"/>
    </row>
    <row r="12135" spans="26:26">
      <c r="Z12135"/>
    </row>
    <row r="12136" spans="26:26">
      <c r="Z12136"/>
    </row>
    <row r="12137" spans="26:26">
      <c r="Z12137"/>
    </row>
    <row r="12138" spans="26:26">
      <c r="Z12138"/>
    </row>
    <row r="12139" spans="26:26">
      <c r="Z12139"/>
    </row>
    <row r="12140" spans="26:26">
      <c r="Z12140"/>
    </row>
    <row r="12141" spans="26:26">
      <c r="Z12141"/>
    </row>
    <row r="12142" spans="26:26">
      <c r="Z12142"/>
    </row>
    <row r="12143" spans="26:26">
      <c r="Z12143"/>
    </row>
    <row r="12144" spans="26:26">
      <c r="Z12144"/>
    </row>
    <row r="12145" spans="26:26">
      <c r="Z12145"/>
    </row>
    <row r="12146" spans="26:26">
      <c r="Z12146"/>
    </row>
    <row r="12147" spans="26:26">
      <c r="Z12147"/>
    </row>
    <row r="12148" spans="26:26">
      <c r="Z12148"/>
    </row>
    <row r="12149" spans="26:26">
      <c r="Z12149"/>
    </row>
    <row r="12150" spans="26:26">
      <c r="Z12150"/>
    </row>
    <row r="12151" spans="26:26">
      <c r="Z12151"/>
    </row>
    <row r="12152" spans="26:26">
      <c r="Z12152"/>
    </row>
    <row r="12153" spans="26:26">
      <c r="Z12153"/>
    </row>
    <row r="12154" spans="26:26">
      <c r="Z12154"/>
    </row>
    <row r="12155" spans="26:26">
      <c r="Z12155"/>
    </row>
    <row r="12156" spans="26:26">
      <c r="Z12156"/>
    </row>
    <row r="12157" spans="26:26">
      <c r="Z12157"/>
    </row>
    <row r="12158" spans="26:26">
      <c r="Z12158"/>
    </row>
    <row r="12159" spans="26:26">
      <c r="Z12159"/>
    </row>
    <row r="12160" spans="26:26">
      <c r="Z12160"/>
    </row>
    <row r="12161" spans="26:26">
      <c r="Z12161"/>
    </row>
    <row r="12162" spans="26:26">
      <c r="Z12162"/>
    </row>
    <row r="12163" spans="26:26">
      <c r="Z12163"/>
    </row>
    <row r="12164" spans="26:26">
      <c r="Z12164"/>
    </row>
    <row r="12165" spans="26:26">
      <c r="Z12165"/>
    </row>
    <row r="12166" spans="26:26">
      <c r="Z12166"/>
    </row>
    <row r="12167" spans="26:26">
      <c r="Z12167"/>
    </row>
    <row r="12168" spans="26:26">
      <c r="Z12168"/>
    </row>
    <row r="12169" spans="26:26">
      <c r="Z12169"/>
    </row>
    <row r="12170" spans="26:26">
      <c r="Z12170"/>
    </row>
    <row r="12171" spans="26:26">
      <c r="Z12171"/>
    </row>
    <row r="12172" spans="26:26">
      <c r="Z12172"/>
    </row>
    <row r="12173" spans="26:26">
      <c r="Z12173"/>
    </row>
    <row r="12174" spans="26:26">
      <c r="Z12174"/>
    </row>
    <row r="12175" spans="26:26">
      <c r="Z12175"/>
    </row>
    <row r="12176" spans="26:26">
      <c r="Z12176"/>
    </row>
    <row r="12177" spans="26:26">
      <c r="Z12177"/>
    </row>
    <row r="12178" spans="26:26">
      <c r="Z12178"/>
    </row>
    <row r="12179" spans="26:26">
      <c r="Z12179"/>
    </row>
    <row r="12180" spans="26:26">
      <c r="Z12180"/>
    </row>
    <row r="12181" spans="26:26">
      <c r="Z12181"/>
    </row>
    <row r="12182" spans="26:26">
      <c r="Z12182"/>
    </row>
    <row r="12183" spans="26:26">
      <c r="Z12183"/>
    </row>
    <row r="12184" spans="26:26">
      <c r="Z12184"/>
    </row>
    <row r="12185" spans="26:26">
      <c r="Z12185"/>
    </row>
    <row r="12186" spans="26:26">
      <c r="Z12186"/>
    </row>
    <row r="12187" spans="26:26">
      <c r="Z12187"/>
    </row>
    <row r="12188" spans="26:26">
      <c r="Z12188"/>
    </row>
    <row r="12189" spans="26:26">
      <c r="Z12189"/>
    </row>
    <row r="12190" spans="26:26">
      <c r="Z12190"/>
    </row>
    <row r="12191" spans="26:26">
      <c r="Z12191"/>
    </row>
    <row r="12192" spans="26:26">
      <c r="Z12192"/>
    </row>
    <row r="12193" spans="26:26">
      <c r="Z12193"/>
    </row>
    <row r="12194" spans="26:26">
      <c r="Z12194"/>
    </row>
    <row r="12195" spans="26:26">
      <c r="Z12195"/>
    </row>
    <row r="12196" spans="26:26">
      <c r="Z12196"/>
    </row>
    <row r="12197" spans="26:26">
      <c r="Z12197"/>
    </row>
    <row r="12198" spans="26:26">
      <c r="Z12198"/>
    </row>
    <row r="12199" spans="26:26">
      <c r="Z12199"/>
    </row>
    <row r="12200" spans="26:26">
      <c r="Z12200"/>
    </row>
    <row r="12201" spans="26:26">
      <c r="Z12201"/>
    </row>
    <row r="12202" spans="26:26">
      <c r="Z12202"/>
    </row>
    <row r="12203" spans="26:26">
      <c r="Z12203"/>
    </row>
    <row r="12204" spans="26:26">
      <c r="Z12204"/>
    </row>
    <row r="12205" spans="26:26">
      <c r="Z12205"/>
    </row>
    <row r="12206" spans="26:26">
      <c r="Z12206"/>
    </row>
    <row r="12207" spans="26:26">
      <c r="Z12207"/>
    </row>
    <row r="12208" spans="26:26">
      <c r="Z12208"/>
    </row>
    <row r="12209" spans="26:26">
      <c r="Z12209"/>
    </row>
    <row r="12210" spans="26:26">
      <c r="Z12210"/>
    </row>
    <row r="12211" spans="26:26">
      <c r="Z12211"/>
    </row>
    <row r="12212" spans="26:26">
      <c r="Z12212"/>
    </row>
    <row r="12213" spans="26:26">
      <c r="Z12213"/>
    </row>
    <row r="12214" spans="26:26">
      <c r="Z12214"/>
    </row>
    <row r="12215" spans="26:26">
      <c r="Z12215"/>
    </row>
    <row r="12216" spans="26:26">
      <c r="Z12216"/>
    </row>
    <row r="12217" spans="26:26">
      <c r="Z12217"/>
    </row>
    <row r="12218" spans="26:26">
      <c r="Z12218"/>
    </row>
    <row r="12219" spans="26:26">
      <c r="Z12219"/>
    </row>
    <row r="12220" spans="26:26">
      <c r="Z12220"/>
    </row>
    <row r="12221" spans="26:26">
      <c r="Z12221"/>
    </row>
    <row r="12222" spans="26:26">
      <c r="Z12222"/>
    </row>
    <row r="12223" spans="26:26">
      <c r="Z12223"/>
    </row>
    <row r="12224" spans="26:26">
      <c r="Z12224"/>
    </row>
    <row r="12225" spans="26:26">
      <c r="Z12225"/>
    </row>
    <row r="12226" spans="26:26">
      <c r="Z12226"/>
    </row>
    <row r="12227" spans="26:26">
      <c r="Z12227"/>
    </row>
    <row r="12228" spans="26:26">
      <c r="Z12228"/>
    </row>
    <row r="12229" spans="26:26">
      <c r="Z12229"/>
    </row>
    <row r="12230" spans="26:26">
      <c r="Z12230"/>
    </row>
    <row r="12231" spans="26:26">
      <c r="Z12231"/>
    </row>
    <row r="12232" spans="26:26">
      <c r="Z12232"/>
    </row>
    <row r="12233" spans="26:26">
      <c r="Z12233"/>
    </row>
    <row r="12234" spans="26:26">
      <c r="Z12234"/>
    </row>
    <row r="12235" spans="26:26">
      <c r="Z12235"/>
    </row>
    <row r="12236" spans="26:26">
      <c r="Z12236"/>
    </row>
    <row r="12237" spans="26:26">
      <c r="Z12237"/>
    </row>
    <row r="12238" spans="26:26">
      <c r="Z12238"/>
    </row>
    <row r="12239" spans="26:26">
      <c r="Z12239"/>
    </row>
    <row r="12240" spans="26:26">
      <c r="Z12240"/>
    </row>
    <row r="12241" spans="26:26">
      <c r="Z12241"/>
    </row>
    <row r="12242" spans="26:26">
      <c r="Z12242"/>
    </row>
    <row r="12243" spans="26:26">
      <c r="Z12243"/>
    </row>
    <row r="12244" spans="26:26">
      <c r="Z12244"/>
    </row>
    <row r="12245" spans="26:26">
      <c r="Z12245"/>
    </row>
    <row r="12246" spans="26:26">
      <c r="Z12246"/>
    </row>
    <row r="12247" spans="26:26">
      <c r="Z12247"/>
    </row>
    <row r="12248" spans="26:26">
      <c r="Z12248"/>
    </row>
    <row r="12249" spans="26:26">
      <c r="Z12249"/>
    </row>
    <row r="12250" spans="26:26">
      <c r="Z12250"/>
    </row>
    <row r="12251" spans="26:26">
      <c r="Z12251"/>
    </row>
    <row r="12252" spans="26:26">
      <c r="Z12252"/>
    </row>
    <row r="12253" spans="26:26">
      <c r="Z12253"/>
    </row>
    <row r="12254" spans="26:26">
      <c r="Z12254"/>
    </row>
    <row r="12255" spans="26:26">
      <c r="Z12255"/>
    </row>
    <row r="12256" spans="26:26">
      <c r="Z12256"/>
    </row>
    <row r="12257" spans="26:26">
      <c r="Z12257"/>
    </row>
    <row r="12258" spans="26:26">
      <c r="Z12258"/>
    </row>
    <row r="12259" spans="26:26">
      <c r="Z12259"/>
    </row>
    <row r="12260" spans="26:26">
      <c r="Z12260"/>
    </row>
    <row r="12261" spans="26:26">
      <c r="Z12261"/>
    </row>
    <row r="12262" spans="26:26">
      <c r="Z12262"/>
    </row>
    <row r="12263" spans="26:26">
      <c r="Z12263"/>
    </row>
    <row r="12264" spans="26:26">
      <c r="Z12264"/>
    </row>
    <row r="12265" spans="26:26">
      <c r="Z12265"/>
    </row>
    <row r="12266" spans="26:26">
      <c r="Z12266"/>
    </row>
    <row r="12267" spans="26:26">
      <c r="Z12267"/>
    </row>
    <row r="12268" spans="26:26">
      <c r="Z12268"/>
    </row>
    <row r="12269" spans="26:26">
      <c r="Z12269"/>
    </row>
    <row r="12270" spans="26:26">
      <c r="Z12270"/>
    </row>
    <row r="12271" spans="26:26">
      <c r="Z12271"/>
    </row>
    <row r="12272" spans="26:26">
      <c r="Z12272"/>
    </row>
    <row r="12273" spans="26:26">
      <c r="Z12273"/>
    </row>
    <row r="12274" spans="26:26">
      <c r="Z12274"/>
    </row>
    <row r="12275" spans="26:26">
      <c r="Z12275"/>
    </row>
    <row r="12276" spans="26:26">
      <c r="Z12276"/>
    </row>
    <row r="12277" spans="26:26">
      <c r="Z12277"/>
    </row>
    <row r="12278" spans="26:26">
      <c r="Z12278"/>
    </row>
    <row r="12279" spans="26:26">
      <c r="Z12279"/>
    </row>
    <row r="12280" spans="26:26">
      <c r="Z12280"/>
    </row>
    <row r="12281" spans="26:26">
      <c r="Z12281"/>
    </row>
    <row r="12282" spans="26:26">
      <c r="Z12282"/>
    </row>
    <row r="12283" spans="26:26">
      <c r="Z12283"/>
    </row>
    <row r="12284" spans="26:26">
      <c r="Z12284"/>
    </row>
    <row r="12285" spans="26:26">
      <c r="Z12285"/>
    </row>
    <row r="12286" spans="26:26">
      <c r="Z12286"/>
    </row>
    <row r="12287" spans="26:26">
      <c r="Z12287"/>
    </row>
    <row r="12288" spans="26:26">
      <c r="Z12288"/>
    </row>
    <row r="12289" spans="26:26">
      <c r="Z12289"/>
    </row>
    <row r="12290" spans="26:26">
      <c r="Z12290"/>
    </row>
    <row r="12291" spans="26:26">
      <c r="Z12291"/>
    </row>
    <row r="12292" spans="26:26">
      <c r="Z12292"/>
    </row>
    <row r="12293" spans="26:26">
      <c r="Z12293"/>
    </row>
    <row r="12294" spans="26:26">
      <c r="Z12294"/>
    </row>
    <row r="12295" spans="26:26">
      <c r="Z12295"/>
    </row>
    <row r="12296" spans="26:26">
      <c r="Z12296"/>
    </row>
    <row r="12297" spans="26:26">
      <c r="Z12297"/>
    </row>
    <row r="12298" spans="26:26">
      <c r="Z12298"/>
    </row>
    <row r="12299" spans="26:26">
      <c r="Z12299"/>
    </row>
    <row r="12300" spans="26:26">
      <c r="Z12300"/>
    </row>
    <row r="12301" spans="26:26">
      <c r="Z12301"/>
    </row>
    <row r="12302" spans="26:26">
      <c r="Z12302"/>
    </row>
    <row r="12303" spans="26:26">
      <c r="Z12303"/>
    </row>
    <row r="12304" spans="26:26">
      <c r="Z12304"/>
    </row>
    <row r="12305" spans="26:26">
      <c r="Z12305"/>
    </row>
    <row r="12306" spans="26:26">
      <c r="Z12306"/>
    </row>
    <row r="12307" spans="26:26">
      <c r="Z12307"/>
    </row>
    <row r="12308" spans="26:26">
      <c r="Z12308"/>
    </row>
    <row r="12309" spans="26:26">
      <c r="Z12309"/>
    </row>
    <row r="12310" spans="26:26">
      <c r="Z12310"/>
    </row>
    <row r="12311" spans="26:26">
      <c r="Z12311"/>
    </row>
    <row r="12312" spans="26:26">
      <c r="Z12312"/>
    </row>
    <row r="12313" spans="26:26">
      <c r="Z12313"/>
    </row>
    <row r="12314" spans="26:26">
      <c r="Z12314"/>
    </row>
    <row r="12315" spans="26:26">
      <c r="Z12315"/>
    </row>
    <row r="12316" spans="26:26">
      <c r="Z12316"/>
    </row>
    <row r="12317" spans="26:26">
      <c r="Z12317"/>
    </row>
    <row r="12318" spans="26:26">
      <c r="Z12318"/>
    </row>
    <row r="12319" spans="26:26">
      <c r="Z12319"/>
    </row>
    <row r="12320" spans="26:26">
      <c r="Z12320"/>
    </row>
    <row r="12321" spans="26:26">
      <c r="Z12321"/>
    </row>
    <row r="12322" spans="26:26">
      <c r="Z12322"/>
    </row>
    <row r="12323" spans="26:26">
      <c r="Z12323"/>
    </row>
    <row r="12324" spans="26:26">
      <c r="Z12324"/>
    </row>
    <row r="12325" spans="26:26">
      <c r="Z12325"/>
    </row>
    <row r="12326" spans="26:26">
      <c r="Z12326"/>
    </row>
    <row r="12327" spans="26:26">
      <c r="Z12327"/>
    </row>
    <row r="12328" spans="26:26">
      <c r="Z12328"/>
    </row>
    <row r="12329" spans="26:26">
      <c r="Z12329"/>
    </row>
    <row r="12330" spans="26:26">
      <c r="Z12330"/>
    </row>
    <row r="12331" spans="26:26">
      <c r="Z12331"/>
    </row>
    <row r="12332" spans="26:26">
      <c r="Z12332"/>
    </row>
    <row r="12333" spans="26:26">
      <c r="Z12333"/>
    </row>
    <row r="12334" spans="26:26">
      <c r="Z12334"/>
    </row>
    <row r="12335" spans="26:26">
      <c r="Z12335"/>
    </row>
    <row r="12336" spans="26:26">
      <c r="Z12336"/>
    </row>
    <row r="12337" spans="26:26">
      <c r="Z12337"/>
    </row>
    <row r="12338" spans="26:26">
      <c r="Z12338"/>
    </row>
    <row r="12339" spans="26:26">
      <c r="Z12339"/>
    </row>
    <row r="12340" spans="26:26">
      <c r="Z12340"/>
    </row>
    <row r="12341" spans="26:26">
      <c r="Z12341"/>
    </row>
    <row r="12342" spans="26:26">
      <c r="Z12342"/>
    </row>
    <row r="12343" spans="26:26">
      <c r="Z12343"/>
    </row>
    <row r="12344" spans="26:26">
      <c r="Z12344"/>
    </row>
    <row r="12345" spans="26:26">
      <c r="Z12345"/>
    </row>
    <row r="12346" spans="26:26">
      <c r="Z12346"/>
    </row>
    <row r="12347" spans="26:26">
      <c r="Z12347"/>
    </row>
    <row r="12348" spans="26:26">
      <c r="Z12348"/>
    </row>
    <row r="12349" spans="26:26">
      <c r="Z12349"/>
    </row>
    <row r="12350" spans="26:26">
      <c r="Z12350"/>
    </row>
    <row r="12351" spans="26:26">
      <c r="Z12351"/>
    </row>
    <row r="12352" spans="26:26">
      <c r="Z12352"/>
    </row>
    <row r="12353" spans="26:26">
      <c r="Z12353"/>
    </row>
    <row r="12354" spans="26:26">
      <c r="Z12354"/>
    </row>
    <row r="12355" spans="26:26">
      <c r="Z12355"/>
    </row>
    <row r="12356" spans="26:26">
      <c r="Z12356"/>
    </row>
    <row r="12357" spans="26:26">
      <c r="Z12357"/>
    </row>
    <row r="12358" spans="26:26">
      <c r="Z12358"/>
    </row>
    <row r="12359" spans="26:26">
      <c r="Z12359"/>
    </row>
    <row r="12360" spans="26:26">
      <c r="Z12360"/>
    </row>
    <row r="12361" spans="26:26">
      <c r="Z12361"/>
    </row>
    <row r="12362" spans="26:26">
      <c r="Z12362"/>
    </row>
    <row r="12363" spans="26:26">
      <c r="Z12363"/>
    </row>
    <row r="12364" spans="26:26">
      <c r="Z12364"/>
    </row>
    <row r="12365" spans="26:26">
      <c r="Z12365"/>
    </row>
    <row r="12366" spans="26:26">
      <c r="Z12366"/>
    </row>
    <row r="12367" spans="26:26">
      <c r="Z12367"/>
    </row>
    <row r="12368" spans="26:26">
      <c r="Z12368"/>
    </row>
    <row r="12369" spans="26:26">
      <c r="Z12369"/>
    </row>
    <row r="12370" spans="26:26">
      <c r="Z12370"/>
    </row>
    <row r="12371" spans="26:26">
      <c r="Z12371"/>
    </row>
    <row r="12372" spans="26:26">
      <c r="Z12372"/>
    </row>
    <row r="12373" spans="26:26">
      <c r="Z12373"/>
    </row>
    <row r="12374" spans="26:26">
      <c r="Z12374"/>
    </row>
    <row r="12375" spans="26:26">
      <c r="Z12375"/>
    </row>
    <row r="12376" spans="26:26">
      <c r="Z12376"/>
    </row>
    <row r="12377" spans="26:26">
      <c r="Z12377"/>
    </row>
    <row r="12378" spans="26:26">
      <c r="Z12378"/>
    </row>
    <row r="12379" spans="26:26">
      <c r="Z12379"/>
    </row>
    <row r="12380" spans="26:26">
      <c r="Z12380"/>
    </row>
    <row r="12381" spans="26:26">
      <c r="Z12381"/>
    </row>
    <row r="12382" spans="26:26">
      <c r="Z12382"/>
    </row>
    <row r="12383" spans="26:26">
      <c r="Z12383"/>
    </row>
    <row r="12384" spans="26:26">
      <c r="Z12384"/>
    </row>
    <row r="12385" spans="26:26">
      <c r="Z12385"/>
    </row>
    <row r="12386" spans="26:26">
      <c r="Z12386"/>
    </row>
    <row r="12387" spans="26:26">
      <c r="Z12387"/>
    </row>
    <row r="12388" spans="26:26">
      <c r="Z12388"/>
    </row>
    <row r="12389" spans="26:26">
      <c r="Z12389"/>
    </row>
    <row r="12390" spans="26:26">
      <c r="Z12390"/>
    </row>
    <row r="12391" spans="26:26">
      <c r="Z12391"/>
    </row>
    <row r="12392" spans="26:26">
      <c r="Z12392"/>
    </row>
    <row r="12393" spans="26:26">
      <c r="Z12393"/>
    </row>
    <row r="12394" spans="26:26">
      <c r="Z12394"/>
    </row>
    <row r="12395" spans="26:26">
      <c r="Z12395"/>
    </row>
    <row r="12396" spans="26:26">
      <c r="Z12396"/>
    </row>
    <row r="12397" spans="26:26">
      <c r="Z12397"/>
    </row>
    <row r="12398" spans="26:26">
      <c r="Z12398"/>
    </row>
    <row r="12399" spans="26:26">
      <c r="Z12399"/>
    </row>
    <row r="12400" spans="26:26">
      <c r="Z12400"/>
    </row>
    <row r="12401" spans="26:26">
      <c r="Z12401"/>
    </row>
    <row r="12402" spans="26:26">
      <c r="Z12402"/>
    </row>
    <row r="12403" spans="26:26">
      <c r="Z12403"/>
    </row>
    <row r="12404" spans="26:26">
      <c r="Z12404"/>
    </row>
    <row r="12405" spans="26:26">
      <c r="Z12405"/>
    </row>
    <row r="12406" spans="26:26">
      <c r="Z12406"/>
    </row>
    <row r="12407" spans="26:26">
      <c r="Z12407"/>
    </row>
    <row r="12408" spans="26:26">
      <c r="Z12408"/>
    </row>
    <row r="12409" spans="26:26">
      <c r="Z12409"/>
    </row>
    <row r="12410" spans="26:26">
      <c r="Z12410"/>
    </row>
    <row r="12411" spans="26:26">
      <c r="Z12411"/>
    </row>
    <row r="12412" spans="26:26">
      <c r="Z12412"/>
    </row>
    <row r="12413" spans="26:26">
      <c r="Z12413"/>
    </row>
    <row r="12414" spans="26:26">
      <c r="Z12414"/>
    </row>
    <row r="12415" spans="26:26">
      <c r="Z12415"/>
    </row>
    <row r="12416" spans="26:26">
      <c r="Z12416"/>
    </row>
    <row r="12417" spans="26:26">
      <c r="Z12417"/>
    </row>
    <row r="12418" spans="26:26">
      <c r="Z12418"/>
    </row>
    <row r="12419" spans="26:26">
      <c r="Z12419"/>
    </row>
    <row r="12420" spans="26:26">
      <c r="Z12420"/>
    </row>
    <row r="12421" spans="26:26">
      <c r="Z12421"/>
    </row>
    <row r="12422" spans="26:26">
      <c r="Z12422"/>
    </row>
    <row r="12423" spans="26:26">
      <c r="Z12423"/>
    </row>
    <row r="12424" spans="26:26">
      <c r="Z12424"/>
    </row>
    <row r="12425" spans="26:26">
      <c r="Z12425"/>
    </row>
    <row r="12426" spans="26:26">
      <c r="Z12426"/>
    </row>
    <row r="12427" spans="26:26">
      <c r="Z12427"/>
    </row>
    <row r="12428" spans="26:26">
      <c r="Z12428"/>
    </row>
    <row r="12429" spans="26:26">
      <c r="Z12429"/>
    </row>
    <row r="12430" spans="26:26">
      <c r="Z12430"/>
    </row>
    <row r="12431" spans="26:26">
      <c r="Z12431"/>
    </row>
    <row r="12432" spans="26:26">
      <c r="Z12432"/>
    </row>
    <row r="12433" spans="26:26">
      <c r="Z12433"/>
    </row>
    <row r="12434" spans="26:26">
      <c r="Z12434"/>
    </row>
    <row r="12435" spans="26:26">
      <c r="Z12435"/>
    </row>
    <row r="12436" spans="26:26">
      <c r="Z12436"/>
    </row>
    <row r="12437" spans="26:26">
      <c r="Z12437"/>
    </row>
    <row r="12438" spans="26:26">
      <c r="Z12438"/>
    </row>
    <row r="12439" spans="26:26">
      <c r="Z12439"/>
    </row>
    <row r="12440" spans="26:26">
      <c r="Z12440"/>
    </row>
    <row r="12441" spans="26:26">
      <c r="Z12441"/>
    </row>
    <row r="12442" spans="26:26">
      <c r="Z12442"/>
    </row>
    <row r="12443" spans="26:26">
      <c r="Z12443"/>
    </row>
    <row r="12444" spans="26:26">
      <c r="Z12444"/>
    </row>
    <row r="12445" spans="26:26">
      <c r="Z12445"/>
    </row>
    <row r="12446" spans="26:26">
      <c r="Z12446"/>
    </row>
    <row r="12447" spans="26:26">
      <c r="Z12447"/>
    </row>
    <row r="12448" spans="26:26">
      <c r="Z12448"/>
    </row>
    <row r="12449" spans="26:26">
      <c r="Z12449"/>
    </row>
    <row r="12450" spans="26:26">
      <c r="Z12450"/>
    </row>
    <row r="12451" spans="26:26">
      <c r="Z12451"/>
    </row>
    <row r="12452" spans="26:26">
      <c r="Z12452"/>
    </row>
    <row r="12453" spans="26:26">
      <c r="Z12453"/>
    </row>
    <row r="12454" spans="26:26">
      <c r="Z12454"/>
    </row>
    <row r="12455" spans="26:26">
      <c r="Z12455"/>
    </row>
    <row r="12456" spans="26:26">
      <c r="Z12456"/>
    </row>
    <row r="12457" spans="26:26">
      <c r="Z12457"/>
    </row>
    <row r="12458" spans="26:26">
      <c r="Z12458"/>
    </row>
    <row r="12459" spans="26:26">
      <c r="Z12459"/>
    </row>
    <row r="12460" spans="26:26">
      <c r="Z12460"/>
    </row>
    <row r="12461" spans="26:26">
      <c r="Z12461"/>
    </row>
    <row r="12462" spans="26:26">
      <c r="Z12462"/>
    </row>
    <row r="12463" spans="26:26">
      <c r="Z12463"/>
    </row>
    <row r="12464" spans="26:26">
      <c r="Z12464"/>
    </row>
    <row r="12465" spans="26:26">
      <c r="Z12465"/>
    </row>
    <row r="12466" spans="26:26">
      <c r="Z12466"/>
    </row>
    <row r="12467" spans="26:26">
      <c r="Z12467"/>
    </row>
    <row r="12468" spans="26:26">
      <c r="Z12468"/>
    </row>
    <row r="12469" spans="26:26">
      <c r="Z12469"/>
    </row>
    <row r="12470" spans="26:26">
      <c r="Z12470"/>
    </row>
    <row r="12471" spans="26:26">
      <c r="Z12471"/>
    </row>
    <row r="12472" spans="26:26">
      <c r="Z12472"/>
    </row>
    <row r="12473" spans="26:26">
      <c r="Z12473"/>
    </row>
    <row r="12474" spans="26:26">
      <c r="Z12474"/>
    </row>
    <row r="12475" spans="26:26">
      <c r="Z12475"/>
    </row>
    <row r="12476" spans="26:26">
      <c r="Z12476"/>
    </row>
    <row r="12477" spans="26:26">
      <c r="Z12477"/>
    </row>
    <row r="12478" spans="26:26">
      <c r="Z12478"/>
    </row>
    <row r="12479" spans="26:26">
      <c r="Z12479"/>
    </row>
    <row r="12480" spans="26:26">
      <c r="Z12480"/>
    </row>
    <row r="12481" spans="26:26">
      <c r="Z12481"/>
    </row>
    <row r="12482" spans="26:26">
      <c r="Z12482"/>
    </row>
    <row r="12483" spans="26:26">
      <c r="Z12483"/>
    </row>
    <row r="12484" spans="26:26">
      <c r="Z12484"/>
    </row>
    <row r="12485" spans="26:26">
      <c r="Z12485"/>
    </row>
    <row r="12486" spans="26:26">
      <c r="Z12486"/>
    </row>
    <row r="12487" spans="26:26">
      <c r="Z12487"/>
    </row>
    <row r="12488" spans="26:26">
      <c r="Z12488"/>
    </row>
    <row r="12489" spans="26:26">
      <c r="Z12489"/>
    </row>
    <row r="12490" spans="26:26">
      <c r="Z12490"/>
    </row>
    <row r="12491" spans="26:26">
      <c r="Z12491"/>
    </row>
    <row r="12492" spans="26:26">
      <c r="Z12492"/>
    </row>
    <row r="12493" spans="26:26">
      <c r="Z12493"/>
    </row>
    <row r="12494" spans="26:26">
      <c r="Z12494"/>
    </row>
    <row r="12495" spans="26:26">
      <c r="Z12495"/>
    </row>
    <row r="12496" spans="26:26">
      <c r="Z12496"/>
    </row>
    <row r="12497" spans="26:26">
      <c r="Z12497"/>
    </row>
    <row r="12498" spans="26:26">
      <c r="Z12498"/>
    </row>
    <row r="12499" spans="26:26">
      <c r="Z12499"/>
    </row>
    <row r="12500" spans="26:26">
      <c r="Z12500"/>
    </row>
    <row r="12501" spans="26:26">
      <c r="Z12501"/>
    </row>
    <row r="12502" spans="26:26">
      <c r="Z12502"/>
    </row>
    <row r="12503" spans="26:26">
      <c r="Z12503"/>
    </row>
    <row r="12504" spans="26:26">
      <c r="Z12504"/>
    </row>
    <row r="12505" spans="26:26">
      <c r="Z12505"/>
    </row>
    <row r="12506" spans="26:26">
      <c r="Z12506"/>
    </row>
    <row r="12507" spans="26:26">
      <c r="Z12507"/>
    </row>
    <row r="12508" spans="26:26">
      <c r="Z12508"/>
    </row>
    <row r="12509" spans="26:26">
      <c r="Z12509"/>
    </row>
    <row r="12510" spans="26:26">
      <c r="Z12510"/>
    </row>
    <row r="12511" spans="26:26">
      <c r="Z12511"/>
    </row>
    <row r="12512" spans="26:26">
      <c r="Z12512"/>
    </row>
    <row r="12513" spans="26:26">
      <c r="Z12513"/>
    </row>
    <row r="12514" spans="26:26">
      <c r="Z12514"/>
    </row>
    <row r="12515" spans="26:26">
      <c r="Z12515"/>
    </row>
    <row r="12516" spans="26:26">
      <c r="Z12516"/>
    </row>
    <row r="12517" spans="26:26">
      <c r="Z12517"/>
    </row>
    <row r="12518" spans="26:26">
      <c r="Z12518"/>
    </row>
    <row r="12519" spans="26:26">
      <c r="Z12519"/>
    </row>
    <row r="12520" spans="26:26">
      <c r="Z12520"/>
    </row>
    <row r="12521" spans="26:26">
      <c r="Z12521"/>
    </row>
    <row r="12522" spans="26:26">
      <c r="Z12522"/>
    </row>
    <row r="12523" spans="26:26">
      <c r="Z12523"/>
    </row>
    <row r="12524" spans="26:26">
      <c r="Z12524"/>
    </row>
    <row r="12525" spans="26:26">
      <c r="Z12525"/>
    </row>
    <row r="12526" spans="26:26">
      <c r="Z12526"/>
    </row>
    <row r="12527" spans="26:26">
      <c r="Z12527"/>
    </row>
    <row r="12528" spans="26:26">
      <c r="Z12528"/>
    </row>
    <row r="12529" spans="26:26">
      <c r="Z12529"/>
    </row>
    <row r="12530" spans="26:26">
      <c r="Z12530"/>
    </row>
    <row r="12531" spans="26:26">
      <c r="Z12531"/>
    </row>
    <row r="12532" spans="26:26">
      <c r="Z12532"/>
    </row>
    <row r="12533" spans="26:26">
      <c r="Z12533"/>
    </row>
    <row r="12534" spans="26:26">
      <c r="Z12534"/>
    </row>
    <row r="12535" spans="26:26">
      <c r="Z12535"/>
    </row>
    <row r="12536" spans="26:26">
      <c r="Z12536"/>
    </row>
    <row r="12537" spans="26:26">
      <c r="Z12537"/>
    </row>
    <row r="12538" spans="26:26">
      <c r="Z12538"/>
    </row>
    <row r="12539" spans="26:26">
      <c r="Z12539"/>
    </row>
    <row r="12540" spans="26:26">
      <c r="Z12540"/>
    </row>
    <row r="12541" spans="26:26">
      <c r="Z12541"/>
    </row>
    <row r="12542" spans="26:26">
      <c r="Z12542"/>
    </row>
    <row r="12543" spans="26:26">
      <c r="Z12543"/>
    </row>
    <row r="12544" spans="26:26">
      <c r="Z12544"/>
    </row>
    <row r="12545" spans="26:26">
      <c r="Z12545"/>
    </row>
    <row r="12546" spans="26:26">
      <c r="Z12546"/>
    </row>
    <row r="12547" spans="26:26">
      <c r="Z12547"/>
    </row>
    <row r="12548" spans="26:26">
      <c r="Z12548"/>
    </row>
    <row r="12549" spans="26:26">
      <c r="Z12549"/>
    </row>
    <row r="12550" spans="26:26">
      <c r="Z12550"/>
    </row>
    <row r="12551" spans="26:26">
      <c r="Z12551"/>
    </row>
    <row r="12552" spans="26:26">
      <c r="Z12552"/>
    </row>
    <row r="12553" spans="26:26">
      <c r="Z12553"/>
    </row>
    <row r="12554" spans="26:26">
      <c r="Z12554"/>
    </row>
    <row r="12555" spans="26:26">
      <c r="Z12555"/>
    </row>
    <row r="12556" spans="26:26">
      <c r="Z12556"/>
    </row>
    <row r="12557" spans="26:26">
      <c r="Z12557"/>
    </row>
    <row r="12558" spans="26:26">
      <c r="Z12558"/>
    </row>
    <row r="12559" spans="26:26">
      <c r="Z12559"/>
    </row>
    <row r="12560" spans="26:26">
      <c r="Z12560"/>
    </row>
    <row r="12561" spans="26:26">
      <c r="Z12561"/>
    </row>
    <row r="12562" spans="26:26">
      <c r="Z12562"/>
    </row>
    <row r="12563" spans="26:26">
      <c r="Z12563"/>
    </row>
    <row r="12564" spans="26:26">
      <c r="Z12564"/>
    </row>
    <row r="12565" spans="26:26">
      <c r="Z12565"/>
    </row>
    <row r="12566" spans="26:26">
      <c r="Z12566"/>
    </row>
    <row r="12567" spans="26:26">
      <c r="Z12567"/>
    </row>
    <row r="12568" spans="26:26">
      <c r="Z12568"/>
    </row>
    <row r="12569" spans="26:26">
      <c r="Z12569"/>
    </row>
    <row r="12570" spans="26:26">
      <c r="Z12570"/>
    </row>
    <row r="12571" spans="26:26">
      <c r="Z12571"/>
    </row>
    <row r="12572" spans="26:26">
      <c r="Z12572"/>
    </row>
    <row r="12573" spans="26:26">
      <c r="Z12573"/>
    </row>
    <row r="12574" spans="26:26">
      <c r="Z12574"/>
    </row>
    <row r="12575" spans="26:26">
      <c r="Z12575"/>
    </row>
    <row r="12576" spans="26:26">
      <c r="Z12576"/>
    </row>
    <row r="12577" spans="26:26">
      <c r="Z12577"/>
    </row>
    <row r="12578" spans="26:26">
      <c r="Z12578"/>
    </row>
    <row r="12579" spans="26:26">
      <c r="Z12579"/>
    </row>
    <row r="12580" spans="26:26">
      <c r="Z12580"/>
    </row>
    <row r="12581" spans="26:26">
      <c r="Z12581"/>
    </row>
    <row r="12582" spans="26:26">
      <c r="Z12582"/>
    </row>
    <row r="12583" spans="26:26">
      <c r="Z12583"/>
    </row>
    <row r="12584" spans="26:26">
      <c r="Z12584"/>
    </row>
    <row r="12585" spans="26:26">
      <c r="Z12585"/>
    </row>
    <row r="12586" spans="26:26">
      <c r="Z12586"/>
    </row>
    <row r="12587" spans="26:26">
      <c r="Z12587"/>
    </row>
    <row r="12588" spans="26:26">
      <c r="Z12588"/>
    </row>
    <row r="12589" spans="26:26">
      <c r="Z12589"/>
    </row>
    <row r="12590" spans="26:26">
      <c r="Z12590"/>
    </row>
    <row r="12591" spans="26:26">
      <c r="Z12591"/>
    </row>
    <row r="12592" spans="26:26">
      <c r="Z12592"/>
    </row>
    <row r="12593" spans="26:26">
      <c r="Z12593"/>
    </row>
    <row r="12594" spans="26:26">
      <c r="Z12594"/>
    </row>
    <row r="12595" spans="26:26">
      <c r="Z12595"/>
    </row>
    <row r="12596" spans="26:26">
      <c r="Z12596"/>
    </row>
    <row r="12597" spans="26:26">
      <c r="Z12597"/>
    </row>
    <row r="12598" spans="26:26">
      <c r="Z12598"/>
    </row>
    <row r="12599" spans="26:26">
      <c r="Z12599"/>
    </row>
    <row r="12600" spans="26:26">
      <c r="Z12600"/>
    </row>
    <row r="12601" spans="26:26">
      <c r="Z12601"/>
    </row>
    <row r="12602" spans="26:26">
      <c r="Z12602"/>
    </row>
    <row r="12603" spans="26:26">
      <c r="Z12603"/>
    </row>
    <row r="12604" spans="26:26">
      <c r="Z12604"/>
    </row>
    <row r="12605" spans="26:26">
      <c r="Z12605"/>
    </row>
    <row r="12606" spans="26:26">
      <c r="Z12606"/>
    </row>
    <row r="12607" spans="26:26">
      <c r="Z12607"/>
    </row>
    <row r="12608" spans="26:26">
      <c r="Z12608"/>
    </row>
    <row r="12609" spans="26:26">
      <c r="Z12609"/>
    </row>
    <row r="12610" spans="26:26">
      <c r="Z12610"/>
    </row>
    <row r="12611" spans="26:26">
      <c r="Z12611"/>
    </row>
    <row r="12612" spans="26:26">
      <c r="Z12612"/>
    </row>
    <row r="12613" spans="26:26">
      <c r="Z12613"/>
    </row>
    <row r="12614" spans="26:26">
      <c r="Z12614"/>
    </row>
    <row r="12615" spans="26:26">
      <c r="Z12615"/>
    </row>
    <row r="12616" spans="26:26">
      <c r="Z12616"/>
    </row>
    <row r="12617" spans="26:26">
      <c r="Z12617"/>
    </row>
    <row r="12618" spans="26:26">
      <c r="Z12618"/>
    </row>
    <row r="12619" spans="26:26">
      <c r="Z12619"/>
    </row>
    <row r="12620" spans="26:26">
      <c r="Z12620"/>
    </row>
    <row r="12621" spans="26:26">
      <c r="Z12621"/>
    </row>
    <row r="12622" spans="26:26">
      <c r="Z12622"/>
    </row>
    <row r="12623" spans="26:26">
      <c r="Z12623"/>
    </row>
    <row r="12624" spans="26:26">
      <c r="Z12624"/>
    </row>
    <row r="12625" spans="26:26">
      <c r="Z12625"/>
    </row>
    <row r="12626" spans="26:26">
      <c r="Z12626"/>
    </row>
    <row r="12627" spans="26:26">
      <c r="Z12627"/>
    </row>
    <row r="12628" spans="26:26">
      <c r="Z12628"/>
    </row>
    <row r="12629" spans="26:26">
      <c r="Z12629"/>
    </row>
    <row r="12630" spans="26:26">
      <c r="Z12630"/>
    </row>
    <row r="12631" spans="26:26">
      <c r="Z12631"/>
    </row>
    <row r="12632" spans="26:26">
      <c r="Z12632"/>
    </row>
    <row r="12633" spans="26:26">
      <c r="Z12633"/>
    </row>
    <row r="12634" spans="26:26">
      <c r="Z12634"/>
    </row>
    <row r="12635" spans="26:26">
      <c r="Z12635"/>
    </row>
    <row r="12636" spans="26:26">
      <c r="Z12636"/>
    </row>
    <row r="12637" spans="26:26">
      <c r="Z12637"/>
    </row>
    <row r="12638" spans="26:26">
      <c r="Z12638"/>
    </row>
    <row r="12639" spans="26:26">
      <c r="Z12639"/>
    </row>
    <row r="12640" spans="26:26">
      <c r="Z12640"/>
    </row>
    <row r="12641" spans="26:26">
      <c r="Z12641"/>
    </row>
    <row r="12642" spans="26:26">
      <c r="Z12642"/>
    </row>
    <row r="12643" spans="26:26">
      <c r="Z12643"/>
    </row>
    <row r="12644" spans="26:26">
      <c r="Z12644"/>
    </row>
    <row r="12645" spans="26:26">
      <c r="Z12645"/>
    </row>
    <row r="12646" spans="26:26">
      <c r="Z12646"/>
    </row>
    <row r="12647" spans="26:26">
      <c r="Z12647"/>
    </row>
    <row r="12648" spans="26:26">
      <c r="Z12648"/>
    </row>
    <row r="12649" spans="26:26">
      <c r="Z12649"/>
    </row>
    <row r="12650" spans="26:26">
      <c r="Z12650"/>
    </row>
    <row r="12651" spans="26:26">
      <c r="Z12651"/>
    </row>
    <row r="12652" spans="26:26">
      <c r="Z12652"/>
    </row>
    <row r="12653" spans="26:26">
      <c r="Z12653"/>
    </row>
    <row r="12654" spans="26:26">
      <c r="Z12654"/>
    </row>
    <row r="12655" spans="26:26">
      <c r="Z12655"/>
    </row>
    <row r="12656" spans="26:26">
      <c r="Z12656"/>
    </row>
    <row r="12657" spans="26:26">
      <c r="Z12657"/>
    </row>
    <row r="12658" spans="26:26">
      <c r="Z12658"/>
    </row>
    <row r="12659" spans="26:26">
      <c r="Z12659"/>
    </row>
    <row r="12660" spans="26:26">
      <c r="Z12660"/>
    </row>
    <row r="12661" spans="26:26">
      <c r="Z12661"/>
    </row>
    <row r="12662" spans="26:26">
      <c r="Z12662"/>
    </row>
    <row r="12663" spans="26:26">
      <c r="Z12663"/>
    </row>
    <row r="12664" spans="26:26">
      <c r="Z12664"/>
    </row>
    <row r="12665" spans="26:26">
      <c r="Z12665"/>
    </row>
    <row r="12666" spans="26:26">
      <c r="Z12666"/>
    </row>
    <row r="12667" spans="26:26">
      <c r="Z12667"/>
    </row>
    <row r="12668" spans="26:26">
      <c r="Z12668"/>
    </row>
    <row r="12669" spans="26:26">
      <c r="Z12669"/>
    </row>
    <row r="12670" spans="26:26">
      <c r="Z12670"/>
    </row>
    <row r="12671" spans="26:26">
      <c r="Z12671"/>
    </row>
    <row r="12672" spans="26:26">
      <c r="Z12672"/>
    </row>
    <row r="12673" spans="26:26">
      <c r="Z12673"/>
    </row>
    <row r="12674" spans="26:26">
      <c r="Z12674"/>
    </row>
    <row r="12675" spans="26:26">
      <c r="Z12675"/>
    </row>
    <row r="12676" spans="26:26">
      <c r="Z12676"/>
    </row>
    <row r="12677" spans="26:26">
      <c r="Z12677"/>
    </row>
    <row r="12678" spans="26:26">
      <c r="Z12678"/>
    </row>
    <row r="12679" spans="26:26">
      <c r="Z12679"/>
    </row>
    <row r="12680" spans="26:26">
      <c r="Z12680"/>
    </row>
    <row r="12681" spans="26:26">
      <c r="Z12681"/>
    </row>
    <row r="12682" spans="26:26">
      <c r="Z12682"/>
    </row>
    <row r="12683" spans="26:26">
      <c r="Z12683"/>
    </row>
    <row r="12684" spans="26:26">
      <c r="Z12684"/>
    </row>
    <row r="12685" spans="26:26">
      <c r="Z12685"/>
    </row>
    <row r="12686" spans="26:26">
      <c r="Z12686"/>
    </row>
    <row r="12687" spans="26:26">
      <c r="Z12687"/>
    </row>
    <row r="12688" spans="26:26">
      <c r="Z12688"/>
    </row>
    <row r="12689" spans="26:26">
      <c r="Z12689"/>
    </row>
    <row r="12690" spans="26:26">
      <c r="Z12690"/>
    </row>
    <row r="12691" spans="26:26">
      <c r="Z12691"/>
    </row>
    <row r="12692" spans="26:26">
      <c r="Z12692"/>
    </row>
    <row r="12693" spans="26:26">
      <c r="Z12693"/>
    </row>
    <row r="12694" spans="26:26">
      <c r="Z12694"/>
    </row>
    <row r="12695" spans="26:26">
      <c r="Z12695"/>
    </row>
    <row r="12696" spans="26:26">
      <c r="Z12696"/>
    </row>
    <row r="12697" spans="26:26">
      <c r="Z12697"/>
    </row>
    <row r="12698" spans="26:26">
      <c r="Z12698"/>
    </row>
    <row r="12699" spans="26:26">
      <c r="Z12699"/>
    </row>
    <row r="12700" spans="26:26">
      <c r="Z12700"/>
    </row>
    <row r="12701" spans="26:26">
      <c r="Z12701"/>
    </row>
    <row r="12702" spans="26:26">
      <c r="Z12702"/>
    </row>
    <row r="12703" spans="26:26">
      <c r="Z12703"/>
    </row>
    <row r="12704" spans="26:26">
      <c r="Z12704"/>
    </row>
    <row r="12705" spans="26:26">
      <c r="Z12705"/>
    </row>
    <row r="12706" spans="26:26">
      <c r="Z12706"/>
    </row>
    <row r="12707" spans="26:26">
      <c r="Z12707"/>
    </row>
    <row r="12708" spans="26:26">
      <c r="Z12708"/>
    </row>
    <row r="12709" spans="26:26">
      <c r="Z12709"/>
    </row>
    <row r="12710" spans="26:26">
      <c r="Z12710"/>
    </row>
    <row r="12711" spans="26:26">
      <c r="Z12711"/>
    </row>
    <row r="12712" spans="26:26">
      <c r="Z12712"/>
    </row>
    <row r="12713" spans="26:26">
      <c r="Z12713"/>
    </row>
    <row r="12714" spans="26:26">
      <c r="Z12714"/>
    </row>
    <row r="12715" spans="26:26">
      <c r="Z12715"/>
    </row>
    <row r="12716" spans="26:26">
      <c r="Z12716"/>
    </row>
    <row r="12717" spans="26:26">
      <c r="Z12717"/>
    </row>
    <row r="12718" spans="26:26">
      <c r="Z12718"/>
    </row>
    <row r="12719" spans="26:26">
      <c r="Z12719"/>
    </row>
    <row r="12720" spans="26:26">
      <c r="Z12720"/>
    </row>
    <row r="12721" spans="26:26">
      <c r="Z12721"/>
    </row>
    <row r="12722" spans="26:26">
      <c r="Z12722"/>
    </row>
    <row r="12723" spans="26:26">
      <c r="Z12723"/>
    </row>
    <row r="12724" spans="26:26">
      <c r="Z12724"/>
    </row>
    <row r="12725" spans="26:26">
      <c r="Z12725"/>
    </row>
    <row r="12726" spans="26:26">
      <c r="Z12726"/>
    </row>
    <row r="12727" spans="26:26">
      <c r="Z12727"/>
    </row>
    <row r="12728" spans="26:26">
      <c r="Z12728"/>
    </row>
    <row r="12729" spans="26:26">
      <c r="Z12729"/>
    </row>
    <row r="12730" spans="26:26">
      <c r="Z12730"/>
    </row>
    <row r="12731" spans="26:26">
      <c r="Z12731"/>
    </row>
    <row r="12732" spans="26:26">
      <c r="Z12732"/>
    </row>
    <row r="12733" spans="26:26">
      <c r="Z12733"/>
    </row>
    <row r="12734" spans="26:26">
      <c r="Z12734"/>
    </row>
    <row r="12735" spans="26:26">
      <c r="Z12735"/>
    </row>
    <row r="12736" spans="26:26">
      <c r="Z12736"/>
    </row>
    <row r="12737" spans="26:26">
      <c r="Z12737"/>
    </row>
    <row r="12738" spans="26:26">
      <c r="Z12738"/>
    </row>
    <row r="12739" spans="26:26">
      <c r="Z12739"/>
    </row>
    <row r="12740" spans="26:26">
      <c r="Z12740"/>
    </row>
    <row r="12741" spans="26:26">
      <c r="Z12741"/>
    </row>
    <row r="12742" spans="26:26">
      <c r="Z12742"/>
    </row>
    <row r="12743" spans="26:26">
      <c r="Z12743"/>
    </row>
    <row r="12744" spans="26:26">
      <c r="Z12744"/>
    </row>
    <row r="12745" spans="26:26">
      <c r="Z12745"/>
    </row>
    <row r="12746" spans="26:26">
      <c r="Z12746"/>
    </row>
    <row r="12747" spans="26:26">
      <c r="Z12747"/>
    </row>
    <row r="12748" spans="26:26">
      <c r="Z12748"/>
    </row>
    <row r="12749" spans="26:26">
      <c r="Z12749"/>
    </row>
    <row r="12750" spans="26:26">
      <c r="Z12750"/>
    </row>
    <row r="12751" spans="26:26">
      <c r="Z12751"/>
    </row>
    <row r="12752" spans="26:26">
      <c r="Z12752"/>
    </row>
    <row r="12753" spans="26:26">
      <c r="Z12753"/>
    </row>
    <row r="12754" spans="26:26">
      <c r="Z12754"/>
    </row>
    <row r="12755" spans="26:26">
      <c r="Z12755"/>
    </row>
    <row r="12756" spans="26:26">
      <c r="Z12756"/>
    </row>
    <row r="12757" spans="26:26">
      <c r="Z12757"/>
    </row>
    <row r="12758" spans="26:26">
      <c r="Z12758"/>
    </row>
    <row r="12759" spans="26:26">
      <c r="Z12759"/>
    </row>
    <row r="12760" spans="26:26">
      <c r="Z12760"/>
    </row>
    <row r="12761" spans="26:26">
      <c r="Z12761"/>
    </row>
    <row r="12762" spans="26:26">
      <c r="Z12762"/>
    </row>
    <row r="12763" spans="26:26">
      <c r="Z12763"/>
    </row>
    <row r="12764" spans="26:26">
      <c r="Z12764"/>
    </row>
    <row r="12765" spans="26:26">
      <c r="Z12765"/>
    </row>
    <row r="12766" spans="26:26">
      <c r="Z12766"/>
    </row>
    <row r="12767" spans="26:26">
      <c r="Z12767"/>
    </row>
    <row r="12768" spans="26:26">
      <c r="Z12768"/>
    </row>
    <row r="12769" spans="26:26">
      <c r="Z12769"/>
    </row>
    <row r="12770" spans="26:26">
      <c r="Z12770"/>
    </row>
    <row r="12771" spans="26:26">
      <c r="Z12771"/>
    </row>
    <row r="12772" spans="26:26">
      <c r="Z12772"/>
    </row>
    <row r="12773" spans="26:26">
      <c r="Z12773"/>
    </row>
    <row r="12774" spans="26:26">
      <c r="Z12774"/>
    </row>
    <row r="12775" spans="26:26">
      <c r="Z12775"/>
    </row>
    <row r="12776" spans="26:26">
      <c r="Z12776"/>
    </row>
    <row r="12777" spans="26:26">
      <c r="Z12777"/>
    </row>
    <row r="12778" spans="26:26">
      <c r="Z12778"/>
    </row>
    <row r="12779" spans="26:26">
      <c r="Z12779"/>
    </row>
    <row r="12780" spans="26:26">
      <c r="Z12780"/>
    </row>
    <row r="12781" spans="26:26">
      <c r="Z12781"/>
    </row>
    <row r="12782" spans="26:26">
      <c r="Z12782"/>
    </row>
    <row r="12783" spans="26:26">
      <c r="Z12783"/>
    </row>
    <row r="12784" spans="26:26">
      <c r="Z12784"/>
    </row>
    <row r="12785" spans="26:26">
      <c r="Z12785"/>
    </row>
    <row r="12786" spans="26:26">
      <c r="Z12786"/>
    </row>
    <row r="12787" spans="26:26">
      <c r="Z12787"/>
    </row>
    <row r="12788" spans="26:26">
      <c r="Z12788"/>
    </row>
    <row r="12789" spans="26:26">
      <c r="Z12789"/>
    </row>
    <row r="12790" spans="26:26">
      <c r="Z12790"/>
    </row>
    <row r="12791" spans="26:26">
      <c r="Z12791"/>
    </row>
    <row r="12792" spans="26:26">
      <c r="Z12792"/>
    </row>
    <row r="12793" spans="26:26">
      <c r="Z12793"/>
    </row>
    <row r="12794" spans="26:26">
      <c r="Z12794"/>
    </row>
    <row r="12795" spans="26:26">
      <c r="Z12795"/>
    </row>
    <row r="12796" spans="26:26">
      <c r="Z12796"/>
    </row>
    <row r="12797" spans="26:26">
      <c r="Z12797"/>
    </row>
    <row r="12798" spans="26:26">
      <c r="Z12798"/>
    </row>
    <row r="12799" spans="26:26">
      <c r="Z12799"/>
    </row>
    <row r="12800" spans="26:26">
      <c r="Z12800"/>
    </row>
    <row r="12801" spans="26:26">
      <c r="Z12801"/>
    </row>
    <row r="12802" spans="26:26">
      <c r="Z12802"/>
    </row>
    <row r="12803" spans="26:26">
      <c r="Z12803"/>
    </row>
    <row r="12804" spans="26:26">
      <c r="Z12804"/>
    </row>
    <row r="12805" spans="26:26">
      <c r="Z12805"/>
    </row>
    <row r="12806" spans="26:26">
      <c r="Z12806"/>
    </row>
    <row r="12807" spans="26:26">
      <c r="Z12807"/>
    </row>
    <row r="12808" spans="26:26">
      <c r="Z12808"/>
    </row>
    <row r="12809" spans="26:26">
      <c r="Z12809"/>
    </row>
    <row r="12810" spans="26:26">
      <c r="Z12810"/>
    </row>
    <row r="12811" spans="26:26">
      <c r="Z12811"/>
    </row>
    <row r="12812" spans="26:26">
      <c r="Z12812"/>
    </row>
    <row r="12813" spans="26:26">
      <c r="Z12813"/>
    </row>
    <row r="12814" spans="26:26">
      <c r="Z12814"/>
    </row>
    <row r="12815" spans="26:26">
      <c r="Z12815"/>
    </row>
    <row r="12816" spans="26:26">
      <c r="Z12816"/>
    </row>
    <row r="12817" spans="26:26">
      <c r="Z12817"/>
    </row>
    <row r="12818" spans="26:26">
      <c r="Z12818"/>
    </row>
    <row r="12819" spans="26:26">
      <c r="Z12819"/>
    </row>
    <row r="12820" spans="26:26">
      <c r="Z12820"/>
    </row>
    <row r="12821" spans="26:26">
      <c r="Z12821"/>
    </row>
    <row r="12822" spans="26:26">
      <c r="Z12822"/>
    </row>
    <row r="12823" spans="26:26">
      <c r="Z12823"/>
    </row>
    <row r="12824" spans="26:26">
      <c r="Z12824"/>
    </row>
    <row r="12825" spans="26:26">
      <c r="Z12825"/>
    </row>
    <row r="12826" spans="26:26">
      <c r="Z12826"/>
    </row>
    <row r="12827" spans="26:26">
      <c r="Z12827"/>
    </row>
    <row r="12828" spans="26:26">
      <c r="Z12828"/>
    </row>
    <row r="12829" spans="26:26">
      <c r="Z12829"/>
    </row>
    <row r="12830" spans="26:26">
      <c r="Z12830"/>
    </row>
    <row r="12831" spans="26:26">
      <c r="Z12831"/>
    </row>
    <row r="12832" spans="26:26">
      <c r="Z12832"/>
    </row>
    <row r="12833" spans="26:26">
      <c r="Z12833"/>
    </row>
    <row r="12834" spans="26:26">
      <c r="Z12834"/>
    </row>
    <row r="12835" spans="26:26">
      <c r="Z12835"/>
    </row>
    <row r="12836" spans="26:26">
      <c r="Z12836"/>
    </row>
    <row r="12837" spans="26:26">
      <c r="Z12837"/>
    </row>
    <row r="12838" spans="26:26">
      <c r="Z12838"/>
    </row>
    <row r="12839" spans="26:26">
      <c r="Z12839"/>
    </row>
    <row r="12840" spans="26:26">
      <c r="Z12840"/>
    </row>
    <row r="12841" spans="26:26">
      <c r="Z12841"/>
    </row>
    <row r="12842" spans="26:26">
      <c r="Z12842"/>
    </row>
    <row r="12843" spans="26:26">
      <c r="Z12843"/>
    </row>
    <row r="12844" spans="26:26">
      <c r="Z12844"/>
    </row>
    <row r="12845" spans="26:26">
      <c r="Z12845"/>
    </row>
    <row r="12846" spans="26:26">
      <c r="Z12846"/>
    </row>
    <row r="12847" spans="26:26">
      <c r="Z12847"/>
    </row>
    <row r="12848" spans="26:26">
      <c r="Z12848"/>
    </row>
    <row r="12849" spans="26:26">
      <c r="Z12849"/>
    </row>
    <row r="12850" spans="26:26">
      <c r="Z12850"/>
    </row>
    <row r="12851" spans="26:26">
      <c r="Z12851"/>
    </row>
    <row r="12852" spans="26:26">
      <c r="Z12852"/>
    </row>
    <row r="12853" spans="26:26">
      <c r="Z12853"/>
    </row>
    <row r="12854" spans="26:26">
      <c r="Z12854"/>
    </row>
    <row r="12855" spans="26:26">
      <c r="Z12855"/>
    </row>
    <row r="12856" spans="26:26">
      <c r="Z12856"/>
    </row>
    <row r="12857" spans="26:26">
      <c r="Z12857"/>
    </row>
    <row r="12858" spans="26:26">
      <c r="Z12858"/>
    </row>
    <row r="12859" spans="26:26">
      <c r="Z12859"/>
    </row>
    <row r="12860" spans="26:26">
      <c r="Z12860"/>
    </row>
    <row r="12861" spans="26:26">
      <c r="Z12861"/>
    </row>
    <row r="12862" spans="26:26">
      <c r="Z12862"/>
    </row>
    <row r="12863" spans="26:26">
      <c r="Z12863"/>
    </row>
    <row r="12864" spans="26:26">
      <c r="Z12864"/>
    </row>
    <row r="12865" spans="26:26">
      <c r="Z12865"/>
    </row>
    <row r="12866" spans="26:26">
      <c r="Z12866"/>
    </row>
    <row r="12867" spans="26:26">
      <c r="Z12867"/>
    </row>
    <row r="12868" spans="26:26">
      <c r="Z12868"/>
    </row>
    <row r="12869" spans="26:26">
      <c r="Z12869"/>
    </row>
    <row r="12870" spans="26:26">
      <c r="Z12870"/>
    </row>
    <row r="12871" spans="26:26">
      <c r="Z12871"/>
    </row>
    <row r="12872" spans="26:26">
      <c r="Z12872"/>
    </row>
    <row r="12873" spans="26:26">
      <c r="Z12873"/>
    </row>
    <row r="12874" spans="26:26">
      <c r="Z12874"/>
    </row>
    <row r="12875" spans="26:26">
      <c r="Z12875"/>
    </row>
    <row r="12876" spans="26:26">
      <c r="Z12876"/>
    </row>
    <row r="12877" spans="26:26">
      <c r="Z12877"/>
    </row>
    <row r="12878" spans="26:26">
      <c r="Z12878"/>
    </row>
    <row r="12879" spans="26:26">
      <c r="Z12879"/>
    </row>
    <row r="12880" spans="26:26">
      <c r="Z12880"/>
    </row>
    <row r="12881" spans="26:26">
      <c r="Z12881"/>
    </row>
    <row r="12882" spans="26:26">
      <c r="Z12882"/>
    </row>
    <row r="12883" spans="26:26">
      <c r="Z12883"/>
    </row>
    <row r="12884" spans="26:26">
      <c r="Z12884"/>
    </row>
    <row r="12885" spans="26:26">
      <c r="Z12885"/>
    </row>
    <row r="12886" spans="26:26">
      <c r="Z12886"/>
    </row>
    <row r="12887" spans="26:26">
      <c r="Z12887"/>
    </row>
    <row r="12888" spans="26:26">
      <c r="Z12888"/>
    </row>
    <row r="12889" spans="26:26">
      <c r="Z12889"/>
    </row>
    <row r="12890" spans="26:26">
      <c r="Z12890"/>
    </row>
    <row r="12891" spans="26:26">
      <c r="Z12891"/>
    </row>
    <row r="12892" spans="26:26">
      <c r="Z12892"/>
    </row>
    <row r="12893" spans="26:26">
      <c r="Z12893"/>
    </row>
    <row r="12894" spans="26:26">
      <c r="Z12894"/>
    </row>
    <row r="12895" spans="26:26">
      <c r="Z12895"/>
    </row>
    <row r="12896" spans="26:26">
      <c r="Z12896"/>
    </row>
    <row r="12897" spans="26:26">
      <c r="Z12897"/>
    </row>
    <row r="12898" spans="26:26">
      <c r="Z12898"/>
    </row>
    <row r="12899" spans="26:26">
      <c r="Z12899"/>
    </row>
    <row r="12900" spans="26:26">
      <c r="Z12900"/>
    </row>
    <row r="12901" spans="26:26">
      <c r="Z12901"/>
    </row>
    <row r="12902" spans="26:26">
      <c r="Z12902"/>
    </row>
    <row r="12903" spans="26:26">
      <c r="Z12903"/>
    </row>
    <row r="12904" spans="26:26">
      <c r="Z12904"/>
    </row>
    <row r="12905" spans="26:26">
      <c r="Z12905"/>
    </row>
    <row r="12906" spans="26:26">
      <c r="Z12906"/>
    </row>
    <row r="12907" spans="26:26">
      <c r="Z12907"/>
    </row>
    <row r="12908" spans="26:26">
      <c r="Z12908"/>
    </row>
    <row r="12909" spans="26:26">
      <c r="Z12909"/>
    </row>
    <row r="12910" spans="26:26">
      <c r="Z12910"/>
    </row>
    <row r="12911" spans="26:26">
      <c r="Z12911"/>
    </row>
    <row r="12912" spans="26:26">
      <c r="Z12912"/>
    </row>
    <row r="12913" spans="26:26">
      <c r="Z12913"/>
    </row>
    <row r="12914" spans="26:26">
      <c r="Z12914"/>
    </row>
    <row r="12915" spans="26:26">
      <c r="Z12915"/>
    </row>
    <row r="12916" spans="26:26">
      <c r="Z12916"/>
    </row>
    <row r="12917" spans="26:26">
      <c r="Z12917"/>
    </row>
    <row r="12918" spans="26:26">
      <c r="Z12918"/>
    </row>
    <row r="12919" spans="26:26">
      <c r="Z12919"/>
    </row>
    <row r="12920" spans="26:26">
      <c r="Z12920"/>
    </row>
    <row r="12921" spans="26:26">
      <c r="Z12921"/>
    </row>
    <row r="12922" spans="26:26">
      <c r="Z12922"/>
    </row>
    <row r="12923" spans="26:26">
      <c r="Z12923"/>
    </row>
    <row r="12924" spans="26:26">
      <c r="Z12924"/>
    </row>
    <row r="12925" spans="26:26">
      <c r="Z12925"/>
    </row>
    <row r="12926" spans="26:26">
      <c r="Z12926"/>
    </row>
    <row r="12927" spans="26:26">
      <c r="Z12927"/>
    </row>
    <row r="12928" spans="26:26">
      <c r="Z12928"/>
    </row>
    <row r="12929" spans="26:26">
      <c r="Z12929"/>
    </row>
    <row r="12930" spans="26:26">
      <c r="Z12930"/>
    </row>
    <row r="12931" spans="26:26">
      <c r="Z12931"/>
    </row>
    <row r="12932" spans="26:26">
      <c r="Z12932"/>
    </row>
    <row r="12933" spans="26:26">
      <c r="Z12933"/>
    </row>
    <row r="12934" spans="26:26">
      <c r="Z12934"/>
    </row>
    <row r="12935" spans="26:26">
      <c r="Z12935"/>
    </row>
    <row r="12936" spans="26:26">
      <c r="Z12936"/>
    </row>
    <row r="12937" spans="26:26">
      <c r="Z12937"/>
    </row>
    <row r="12938" spans="26:26">
      <c r="Z12938"/>
    </row>
    <row r="12939" spans="26:26">
      <c r="Z12939"/>
    </row>
    <row r="12940" spans="26:26">
      <c r="Z12940"/>
    </row>
    <row r="12941" spans="26:26">
      <c r="Z12941"/>
    </row>
    <row r="12942" spans="26:26">
      <c r="Z12942"/>
    </row>
    <row r="12943" spans="26:26">
      <c r="Z12943"/>
    </row>
    <row r="12944" spans="26:26">
      <c r="Z12944"/>
    </row>
    <row r="12945" spans="26:26">
      <c r="Z12945"/>
    </row>
    <row r="12946" spans="26:26">
      <c r="Z12946"/>
    </row>
    <row r="12947" spans="26:26">
      <c r="Z12947"/>
    </row>
    <row r="12948" spans="26:26">
      <c r="Z12948"/>
    </row>
    <row r="12949" spans="26:26">
      <c r="Z12949"/>
    </row>
    <row r="12950" spans="26:26">
      <c r="Z12950"/>
    </row>
    <row r="12951" spans="26:26">
      <c r="Z12951"/>
    </row>
    <row r="12952" spans="26:26">
      <c r="Z12952"/>
    </row>
    <row r="12953" spans="26:26">
      <c r="Z12953"/>
    </row>
    <row r="12954" spans="26:26">
      <c r="Z12954"/>
    </row>
    <row r="12955" spans="26:26">
      <c r="Z12955"/>
    </row>
    <row r="12956" spans="26:26">
      <c r="Z12956"/>
    </row>
    <row r="12957" spans="26:26">
      <c r="Z12957"/>
    </row>
    <row r="12958" spans="26:26">
      <c r="Z12958"/>
    </row>
    <row r="12959" spans="26:26">
      <c r="Z12959"/>
    </row>
    <row r="12960" spans="26:26">
      <c r="Z12960"/>
    </row>
    <row r="12961" spans="26:26">
      <c r="Z12961"/>
    </row>
    <row r="12962" spans="26:26">
      <c r="Z12962"/>
    </row>
    <row r="12963" spans="26:26">
      <c r="Z12963"/>
    </row>
    <row r="12964" spans="26:26">
      <c r="Z12964"/>
    </row>
    <row r="12965" spans="26:26">
      <c r="Z12965"/>
    </row>
    <row r="12966" spans="26:26">
      <c r="Z12966"/>
    </row>
    <row r="12967" spans="26:26">
      <c r="Z12967"/>
    </row>
    <row r="12968" spans="26:26">
      <c r="Z12968"/>
    </row>
    <row r="12969" spans="26:26">
      <c r="Z12969"/>
    </row>
    <row r="12970" spans="26:26">
      <c r="Z12970"/>
    </row>
    <row r="12971" spans="26:26">
      <c r="Z12971"/>
    </row>
    <row r="12972" spans="26:26">
      <c r="Z12972"/>
    </row>
    <row r="12973" spans="26:26">
      <c r="Z12973"/>
    </row>
    <row r="12974" spans="26:26">
      <c r="Z12974"/>
    </row>
    <row r="12975" spans="26:26">
      <c r="Z12975"/>
    </row>
    <row r="12976" spans="26:26">
      <c r="Z12976"/>
    </row>
    <row r="12977" spans="26:26">
      <c r="Z12977"/>
    </row>
    <row r="12978" spans="26:26">
      <c r="Z12978"/>
    </row>
    <row r="12979" spans="26:26">
      <c r="Z12979"/>
    </row>
    <row r="12980" spans="26:26">
      <c r="Z12980"/>
    </row>
    <row r="12981" spans="26:26">
      <c r="Z12981"/>
    </row>
    <row r="12982" spans="26:26">
      <c r="Z12982"/>
    </row>
    <row r="12983" spans="26:26">
      <c r="Z12983"/>
    </row>
    <row r="12984" spans="26:26">
      <c r="Z12984"/>
    </row>
    <row r="12985" spans="26:26">
      <c r="Z12985"/>
    </row>
    <row r="12986" spans="26:26">
      <c r="Z12986"/>
    </row>
    <row r="12987" spans="26:26">
      <c r="Z12987"/>
    </row>
    <row r="12988" spans="26:26">
      <c r="Z12988"/>
    </row>
    <row r="12989" spans="26:26">
      <c r="Z12989"/>
    </row>
    <row r="12990" spans="26:26">
      <c r="Z12990"/>
    </row>
    <row r="12991" spans="26:26">
      <c r="Z12991"/>
    </row>
    <row r="12992" spans="26:26">
      <c r="Z12992"/>
    </row>
    <row r="12993" spans="26:26">
      <c r="Z12993"/>
    </row>
    <row r="12994" spans="26:26">
      <c r="Z12994"/>
    </row>
    <row r="12995" spans="26:26">
      <c r="Z12995"/>
    </row>
    <row r="12996" spans="26:26">
      <c r="Z12996"/>
    </row>
    <row r="12997" spans="26:26">
      <c r="Z12997"/>
    </row>
    <row r="12998" spans="26:26">
      <c r="Z12998"/>
    </row>
    <row r="12999" spans="26:26">
      <c r="Z12999"/>
    </row>
    <row r="13000" spans="26:26">
      <c r="Z13000"/>
    </row>
    <row r="13001" spans="26:26">
      <c r="Z13001"/>
    </row>
    <row r="13002" spans="26:26">
      <c r="Z13002"/>
    </row>
    <row r="13003" spans="26:26">
      <c r="Z13003"/>
    </row>
    <row r="13004" spans="26:26">
      <c r="Z13004"/>
    </row>
    <row r="13005" spans="26:26">
      <c r="Z13005"/>
    </row>
    <row r="13006" spans="26:26">
      <c r="Z13006"/>
    </row>
    <row r="13007" spans="26:26">
      <c r="Z13007"/>
    </row>
    <row r="13008" spans="26:26">
      <c r="Z13008"/>
    </row>
    <row r="13009" spans="26:26">
      <c r="Z13009"/>
    </row>
    <row r="13010" spans="26:26">
      <c r="Z13010"/>
    </row>
    <row r="13011" spans="26:26">
      <c r="Z13011"/>
    </row>
    <row r="13012" spans="26:26">
      <c r="Z13012"/>
    </row>
    <row r="13013" spans="26:26">
      <c r="Z13013"/>
    </row>
    <row r="13014" spans="26:26">
      <c r="Z13014"/>
    </row>
    <row r="13015" spans="26:26">
      <c r="Z13015"/>
    </row>
    <row r="13016" spans="26:26">
      <c r="Z13016"/>
    </row>
    <row r="13017" spans="26:26">
      <c r="Z13017"/>
    </row>
    <row r="13018" spans="26:26">
      <c r="Z13018"/>
    </row>
    <row r="13019" spans="26:26">
      <c r="Z13019"/>
    </row>
    <row r="13020" spans="26:26">
      <c r="Z13020"/>
    </row>
    <row r="13021" spans="26:26">
      <c r="Z13021"/>
    </row>
    <row r="13022" spans="26:26">
      <c r="Z13022"/>
    </row>
    <row r="13023" spans="26:26">
      <c r="Z13023"/>
    </row>
    <row r="13024" spans="26:26">
      <c r="Z13024"/>
    </row>
    <row r="13025" spans="26:26">
      <c r="Z13025"/>
    </row>
    <row r="13026" spans="26:26">
      <c r="Z13026"/>
    </row>
    <row r="13027" spans="26:26">
      <c r="Z13027"/>
    </row>
    <row r="13028" spans="26:26">
      <c r="Z13028"/>
    </row>
    <row r="13029" spans="26:26">
      <c r="Z13029"/>
    </row>
    <row r="13030" spans="26:26">
      <c r="Z13030"/>
    </row>
    <row r="13031" spans="26:26">
      <c r="Z13031"/>
    </row>
    <row r="13032" spans="26:26">
      <c r="Z13032"/>
    </row>
    <row r="13033" spans="26:26">
      <c r="Z13033"/>
    </row>
    <row r="13034" spans="26:26">
      <c r="Z13034"/>
    </row>
    <row r="13035" spans="26:26">
      <c r="Z13035"/>
    </row>
    <row r="13036" spans="26:26">
      <c r="Z13036"/>
    </row>
    <row r="13037" spans="26:26">
      <c r="Z13037"/>
    </row>
    <row r="13038" spans="26:26">
      <c r="Z13038"/>
    </row>
    <row r="13039" spans="26:26">
      <c r="Z13039"/>
    </row>
    <row r="13040" spans="26:26">
      <c r="Z13040"/>
    </row>
    <row r="13041" spans="26:26">
      <c r="Z13041"/>
    </row>
    <row r="13042" spans="26:26">
      <c r="Z13042"/>
    </row>
    <row r="13043" spans="26:26">
      <c r="Z13043"/>
    </row>
    <row r="13044" spans="26:26">
      <c r="Z13044"/>
    </row>
    <row r="13045" spans="26:26">
      <c r="Z13045"/>
    </row>
    <row r="13046" spans="26:26">
      <c r="Z13046"/>
    </row>
    <row r="13047" spans="26:26">
      <c r="Z13047"/>
    </row>
    <row r="13048" spans="26:26">
      <c r="Z13048"/>
    </row>
    <row r="13049" spans="26:26">
      <c r="Z13049"/>
    </row>
    <row r="13050" spans="26:26">
      <c r="Z13050"/>
    </row>
    <row r="13051" spans="26:26">
      <c r="Z13051"/>
    </row>
    <row r="13052" spans="26:26">
      <c r="Z13052"/>
    </row>
    <row r="13053" spans="26:26">
      <c r="Z13053"/>
    </row>
    <row r="13054" spans="26:26">
      <c r="Z13054"/>
    </row>
    <row r="13055" spans="26:26">
      <c r="Z13055"/>
    </row>
    <row r="13056" spans="26:26">
      <c r="Z13056"/>
    </row>
    <row r="13057" spans="26:26">
      <c r="Z13057"/>
    </row>
    <row r="13058" spans="26:26">
      <c r="Z13058"/>
    </row>
    <row r="13059" spans="26:26">
      <c r="Z13059"/>
    </row>
    <row r="13060" spans="26:26">
      <c r="Z13060"/>
    </row>
    <row r="13061" spans="26:26">
      <c r="Z13061"/>
    </row>
    <row r="13062" spans="26:26">
      <c r="Z13062"/>
    </row>
    <row r="13063" spans="26:26">
      <c r="Z13063"/>
    </row>
    <row r="13064" spans="26:26">
      <c r="Z13064"/>
    </row>
    <row r="13065" spans="26:26">
      <c r="Z13065"/>
    </row>
    <row r="13066" spans="26:26">
      <c r="Z13066"/>
    </row>
    <row r="13067" spans="26:26">
      <c r="Z13067"/>
    </row>
    <row r="13068" spans="26:26">
      <c r="Z13068"/>
    </row>
    <row r="13069" spans="26:26">
      <c r="Z13069"/>
    </row>
    <row r="13070" spans="26:26">
      <c r="Z13070"/>
    </row>
    <row r="13071" spans="26:26">
      <c r="Z13071"/>
    </row>
    <row r="13072" spans="26:26">
      <c r="Z13072"/>
    </row>
    <row r="13073" spans="26:26">
      <c r="Z13073"/>
    </row>
    <row r="13074" spans="26:26">
      <c r="Z13074"/>
    </row>
    <row r="13075" spans="26:26">
      <c r="Z13075"/>
    </row>
    <row r="13076" spans="26:26">
      <c r="Z13076"/>
    </row>
    <row r="13077" spans="26:26">
      <c r="Z13077"/>
    </row>
    <row r="13078" spans="26:26">
      <c r="Z13078"/>
    </row>
    <row r="13079" spans="26:26">
      <c r="Z13079"/>
    </row>
    <row r="13080" spans="26:26">
      <c r="Z13080"/>
    </row>
    <row r="13081" spans="26:26">
      <c r="Z13081"/>
    </row>
    <row r="13082" spans="26:26">
      <c r="Z13082"/>
    </row>
    <row r="13083" spans="26:26">
      <c r="Z13083"/>
    </row>
    <row r="13084" spans="26:26">
      <c r="Z13084"/>
    </row>
    <row r="13085" spans="26:26">
      <c r="Z13085"/>
    </row>
    <row r="13086" spans="26:26">
      <c r="Z13086"/>
    </row>
    <row r="13087" spans="26:26">
      <c r="Z13087"/>
    </row>
    <row r="13088" spans="26:26">
      <c r="Z13088"/>
    </row>
    <row r="13089" spans="26:26">
      <c r="Z13089"/>
    </row>
    <row r="13090" spans="26:26">
      <c r="Z13090"/>
    </row>
    <row r="13091" spans="26:26">
      <c r="Z13091"/>
    </row>
    <row r="13092" spans="26:26">
      <c r="Z13092"/>
    </row>
    <row r="13093" spans="26:26">
      <c r="Z13093"/>
    </row>
    <row r="13094" spans="26:26">
      <c r="Z13094"/>
    </row>
    <row r="13095" spans="26:26">
      <c r="Z13095"/>
    </row>
    <row r="13096" spans="26:26">
      <c r="Z13096"/>
    </row>
    <row r="13097" spans="26:26">
      <c r="Z13097"/>
    </row>
    <row r="13098" spans="26:26">
      <c r="Z13098"/>
    </row>
    <row r="13099" spans="26:26">
      <c r="Z13099"/>
    </row>
    <row r="13100" spans="26:26">
      <c r="Z13100"/>
    </row>
    <row r="13101" spans="26:26">
      <c r="Z13101"/>
    </row>
    <row r="13102" spans="26:26">
      <c r="Z13102"/>
    </row>
    <row r="13103" spans="26:26">
      <c r="Z13103"/>
    </row>
    <row r="13104" spans="26:26">
      <c r="Z13104"/>
    </row>
    <row r="13105" spans="26:26">
      <c r="Z13105"/>
    </row>
    <row r="13106" spans="26:26">
      <c r="Z13106"/>
    </row>
    <row r="13107" spans="26:26">
      <c r="Z13107"/>
    </row>
    <row r="13108" spans="26:26">
      <c r="Z13108"/>
    </row>
    <row r="13109" spans="26:26">
      <c r="Z13109"/>
    </row>
    <row r="13110" spans="26:26">
      <c r="Z13110"/>
    </row>
    <row r="13111" spans="26:26">
      <c r="Z13111"/>
    </row>
    <row r="13112" spans="26:26">
      <c r="Z13112"/>
    </row>
    <row r="13113" spans="26:26">
      <c r="Z13113"/>
    </row>
    <row r="13114" spans="26:26">
      <c r="Z13114"/>
    </row>
    <row r="13115" spans="26:26">
      <c r="Z13115"/>
    </row>
    <row r="13116" spans="26:26">
      <c r="Z13116"/>
    </row>
    <row r="13117" spans="26:26">
      <c r="Z13117"/>
    </row>
    <row r="13118" spans="26:26">
      <c r="Z13118"/>
    </row>
    <row r="13119" spans="26:26">
      <c r="Z13119"/>
    </row>
    <row r="13120" spans="26:26">
      <c r="Z13120"/>
    </row>
    <row r="13121" spans="26:26">
      <c r="Z13121"/>
    </row>
    <row r="13122" spans="26:26">
      <c r="Z13122"/>
    </row>
    <row r="13123" spans="26:26">
      <c r="Z13123"/>
    </row>
    <row r="13124" spans="26:26">
      <c r="Z13124"/>
    </row>
    <row r="13125" spans="26:26">
      <c r="Z13125"/>
    </row>
    <row r="13126" spans="26:26">
      <c r="Z13126"/>
    </row>
    <row r="13127" spans="26:26">
      <c r="Z13127"/>
    </row>
    <row r="13128" spans="26:26">
      <c r="Z13128"/>
    </row>
    <row r="13129" spans="26:26">
      <c r="Z13129"/>
    </row>
    <row r="13130" spans="26:26">
      <c r="Z13130"/>
    </row>
    <row r="13131" spans="26:26">
      <c r="Z13131"/>
    </row>
    <row r="13132" spans="26:26">
      <c r="Z13132"/>
    </row>
    <row r="13133" spans="26:26">
      <c r="Z13133"/>
    </row>
    <row r="13134" spans="26:26">
      <c r="Z13134"/>
    </row>
    <row r="13135" spans="26:26">
      <c r="Z13135"/>
    </row>
    <row r="13136" spans="26:26">
      <c r="Z13136"/>
    </row>
    <row r="13137" spans="26:26">
      <c r="Z13137"/>
    </row>
    <row r="13138" spans="26:26">
      <c r="Z13138"/>
    </row>
    <row r="13139" spans="26:26">
      <c r="Z13139"/>
    </row>
    <row r="13140" spans="26:26">
      <c r="Z13140"/>
    </row>
    <row r="13141" spans="26:26">
      <c r="Z13141"/>
    </row>
    <row r="13142" spans="26:26">
      <c r="Z13142"/>
    </row>
    <row r="13143" spans="26:26">
      <c r="Z13143"/>
    </row>
    <row r="13144" spans="26:26">
      <c r="Z13144"/>
    </row>
    <row r="13145" spans="26:26">
      <c r="Z13145"/>
    </row>
    <row r="13146" spans="26:26">
      <c r="Z13146"/>
    </row>
    <row r="13147" spans="26:26">
      <c r="Z13147"/>
    </row>
    <row r="13148" spans="26:26">
      <c r="Z13148"/>
    </row>
    <row r="13149" spans="26:26">
      <c r="Z13149"/>
    </row>
    <row r="13150" spans="26:26">
      <c r="Z13150"/>
    </row>
    <row r="13151" spans="26:26">
      <c r="Z13151"/>
    </row>
    <row r="13152" spans="26:26">
      <c r="Z13152"/>
    </row>
    <row r="13153" spans="26:26">
      <c r="Z13153"/>
    </row>
    <row r="13154" spans="26:26">
      <c r="Z13154"/>
    </row>
    <row r="13155" spans="26:26">
      <c r="Z13155"/>
    </row>
    <row r="13156" spans="26:26">
      <c r="Z13156"/>
    </row>
    <row r="13157" spans="26:26">
      <c r="Z13157"/>
    </row>
    <row r="13158" spans="26:26">
      <c r="Z13158"/>
    </row>
    <row r="13159" spans="26:26">
      <c r="Z13159"/>
    </row>
    <row r="13160" spans="26:26">
      <c r="Z13160"/>
    </row>
    <row r="13161" spans="26:26">
      <c r="Z13161"/>
    </row>
    <row r="13162" spans="26:26">
      <c r="Z13162"/>
    </row>
    <row r="13163" spans="26:26">
      <c r="Z13163"/>
    </row>
    <row r="13164" spans="26:26">
      <c r="Z13164"/>
    </row>
    <row r="13165" spans="26:26">
      <c r="Z13165"/>
    </row>
    <row r="13166" spans="26:26">
      <c r="Z13166"/>
    </row>
    <row r="13167" spans="26:26">
      <c r="Z13167"/>
    </row>
    <row r="13168" spans="26:26">
      <c r="Z13168"/>
    </row>
    <row r="13169" spans="26:26">
      <c r="Z13169"/>
    </row>
    <row r="13170" spans="26:26">
      <c r="Z13170"/>
    </row>
    <row r="13171" spans="26:26">
      <c r="Z13171"/>
    </row>
    <row r="13172" spans="26:26">
      <c r="Z13172"/>
    </row>
    <row r="13173" spans="26:26">
      <c r="Z13173"/>
    </row>
    <row r="13174" spans="26:26">
      <c r="Z13174"/>
    </row>
    <row r="13175" spans="26:26">
      <c r="Z13175"/>
    </row>
    <row r="13176" spans="26:26">
      <c r="Z13176"/>
    </row>
    <row r="13177" spans="26:26">
      <c r="Z13177"/>
    </row>
    <row r="13178" spans="26:26">
      <c r="Z13178"/>
    </row>
    <row r="13179" spans="26:26">
      <c r="Z13179"/>
    </row>
    <row r="13180" spans="26:26">
      <c r="Z13180"/>
    </row>
    <row r="13181" spans="26:26">
      <c r="Z13181"/>
    </row>
    <row r="13182" spans="26:26">
      <c r="Z13182"/>
    </row>
    <row r="13183" spans="26:26">
      <c r="Z13183"/>
    </row>
    <row r="13184" spans="26:26">
      <c r="Z13184"/>
    </row>
    <row r="13185" spans="26:26">
      <c r="Z13185"/>
    </row>
    <row r="13186" spans="26:26">
      <c r="Z13186"/>
    </row>
    <row r="13187" spans="26:26">
      <c r="Z13187"/>
    </row>
    <row r="13188" spans="26:26">
      <c r="Z13188"/>
    </row>
    <row r="13189" spans="26:26">
      <c r="Z13189"/>
    </row>
    <row r="13190" spans="26:26">
      <c r="Z13190"/>
    </row>
    <row r="13191" spans="26:26">
      <c r="Z13191"/>
    </row>
    <row r="13192" spans="26:26">
      <c r="Z13192"/>
    </row>
    <row r="13193" spans="26:26">
      <c r="Z13193"/>
    </row>
    <row r="13194" spans="26:26">
      <c r="Z13194"/>
    </row>
    <row r="13195" spans="26:26">
      <c r="Z13195"/>
    </row>
    <row r="13196" spans="26:26">
      <c r="Z13196"/>
    </row>
    <row r="13197" spans="26:26">
      <c r="Z13197"/>
    </row>
    <row r="13198" spans="26:26">
      <c r="Z13198"/>
    </row>
    <row r="13199" spans="26:26">
      <c r="Z13199"/>
    </row>
    <row r="13200" spans="26:26">
      <c r="Z13200"/>
    </row>
    <row r="13201" spans="26:26">
      <c r="Z13201"/>
    </row>
    <row r="13202" spans="26:26">
      <c r="Z13202"/>
    </row>
    <row r="13203" spans="26:26">
      <c r="Z13203"/>
    </row>
    <row r="13204" spans="26:26">
      <c r="Z13204"/>
    </row>
    <row r="13205" spans="26:26">
      <c r="Z13205"/>
    </row>
    <row r="13206" spans="26:26">
      <c r="Z13206"/>
    </row>
    <row r="13207" spans="26:26">
      <c r="Z13207"/>
    </row>
    <row r="13208" spans="26:26">
      <c r="Z13208"/>
    </row>
    <row r="13209" spans="26:26">
      <c r="Z13209"/>
    </row>
    <row r="13210" spans="26:26">
      <c r="Z13210"/>
    </row>
    <row r="13211" spans="26:26">
      <c r="Z13211"/>
    </row>
    <row r="13212" spans="26:26">
      <c r="Z13212"/>
    </row>
    <row r="13213" spans="26:26">
      <c r="Z13213"/>
    </row>
    <row r="13214" spans="26:26">
      <c r="Z13214"/>
    </row>
    <row r="13215" spans="26:26">
      <c r="Z13215"/>
    </row>
    <row r="13216" spans="26:26">
      <c r="Z13216"/>
    </row>
    <row r="13217" spans="26:26">
      <c r="Z13217"/>
    </row>
    <row r="13218" spans="26:26">
      <c r="Z13218"/>
    </row>
    <row r="13219" spans="26:26">
      <c r="Z13219"/>
    </row>
    <row r="13220" spans="26:26">
      <c r="Z13220"/>
    </row>
    <row r="13221" spans="26:26">
      <c r="Z13221"/>
    </row>
    <row r="13222" spans="26:26">
      <c r="Z13222"/>
    </row>
    <row r="13223" spans="26:26">
      <c r="Z13223"/>
    </row>
    <row r="13224" spans="26:26">
      <c r="Z13224"/>
    </row>
    <row r="13225" spans="26:26">
      <c r="Z13225"/>
    </row>
    <row r="13226" spans="26:26">
      <c r="Z13226"/>
    </row>
    <row r="13227" spans="26:26">
      <c r="Z13227"/>
    </row>
    <row r="13228" spans="26:26">
      <c r="Z13228"/>
    </row>
    <row r="13229" spans="26:26">
      <c r="Z13229"/>
    </row>
    <row r="13230" spans="26:26">
      <c r="Z13230"/>
    </row>
    <row r="13231" spans="26:26">
      <c r="Z13231"/>
    </row>
    <row r="13232" spans="26:26">
      <c r="Z13232"/>
    </row>
    <row r="13233" spans="26:26">
      <c r="Z13233"/>
    </row>
    <row r="13234" spans="26:26">
      <c r="Z13234"/>
    </row>
    <row r="13235" spans="26:26">
      <c r="Z13235"/>
    </row>
    <row r="13236" spans="26:26">
      <c r="Z13236"/>
    </row>
    <row r="13237" spans="26:26">
      <c r="Z13237"/>
    </row>
    <row r="13238" spans="26:26">
      <c r="Z13238"/>
    </row>
    <row r="13239" spans="26:26">
      <c r="Z13239"/>
    </row>
    <row r="13240" spans="26:26">
      <c r="Z13240"/>
    </row>
    <row r="13241" spans="26:26">
      <c r="Z13241"/>
    </row>
    <row r="13242" spans="26:26">
      <c r="Z13242"/>
    </row>
    <row r="13243" spans="26:26">
      <c r="Z13243"/>
    </row>
    <row r="13244" spans="26:26">
      <c r="Z13244"/>
    </row>
    <row r="13245" spans="26:26">
      <c r="Z13245"/>
    </row>
    <row r="13246" spans="26:26">
      <c r="Z13246"/>
    </row>
    <row r="13247" spans="26:26">
      <c r="Z13247"/>
    </row>
    <row r="13248" spans="26:26">
      <c r="Z13248"/>
    </row>
    <row r="13249" spans="26:26">
      <c r="Z13249"/>
    </row>
    <row r="13250" spans="26:26">
      <c r="Z13250"/>
    </row>
    <row r="13251" spans="26:26">
      <c r="Z13251"/>
    </row>
    <row r="13252" spans="26:26">
      <c r="Z13252"/>
    </row>
    <row r="13253" spans="26:26">
      <c r="Z13253"/>
    </row>
    <row r="13254" spans="26:26">
      <c r="Z13254"/>
    </row>
    <row r="13255" spans="26:26">
      <c r="Z13255"/>
    </row>
    <row r="13256" spans="26:26">
      <c r="Z13256"/>
    </row>
    <row r="13257" spans="26:26">
      <c r="Z13257"/>
    </row>
    <row r="13258" spans="26:26">
      <c r="Z13258"/>
    </row>
    <row r="13259" spans="26:26">
      <c r="Z13259"/>
    </row>
    <row r="13260" spans="26:26">
      <c r="Z13260"/>
    </row>
    <row r="13261" spans="26:26">
      <c r="Z13261"/>
    </row>
    <row r="13262" spans="26:26">
      <c r="Z13262"/>
    </row>
    <row r="13263" spans="26:26">
      <c r="Z13263"/>
    </row>
    <row r="13264" spans="26:26">
      <c r="Z13264"/>
    </row>
    <row r="13265" spans="26:26">
      <c r="Z13265"/>
    </row>
    <row r="13266" spans="26:26">
      <c r="Z13266"/>
    </row>
    <row r="13267" spans="26:26">
      <c r="Z13267"/>
    </row>
    <row r="13268" spans="26:26">
      <c r="Z13268"/>
    </row>
    <row r="13269" spans="26:26">
      <c r="Z13269"/>
    </row>
    <row r="13270" spans="26:26">
      <c r="Z13270"/>
    </row>
    <row r="13271" spans="26:26">
      <c r="Z13271"/>
    </row>
    <row r="13272" spans="26:26">
      <c r="Z13272"/>
    </row>
    <row r="13273" spans="26:26">
      <c r="Z13273"/>
    </row>
    <row r="13274" spans="26:26">
      <c r="Z13274"/>
    </row>
    <row r="13275" spans="26:26">
      <c r="Z13275"/>
    </row>
    <row r="13276" spans="26:26">
      <c r="Z13276"/>
    </row>
    <row r="13277" spans="26:26">
      <c r="Z13277"/>
    </row>
    <row r="13278" spans="26:26">
      <c r="Z13278"/>
    </row>
    <row r="13279" spans="26:26">
      <c r="Z13279"/>
    </row>
    <row r="13280" spans="26:26">
      <c r="Z13280"/>
    </row>
    <row r="13281" spans="26:26">
      <c r="Z13281"/>
    </row>
    <row r="13282" spans="26:26">
      <c r="Z13282"/>
    </row>
    <row r="13283" spans="26:26">
      <c r="Z13283"/>
    </row>
    <row r="13284" spans="26:26">
      <c r="Z13284"/>
    </row>
    <row r="13285" spans="26:26">
      <c r="Z13285"/>
    </row>
    <row r="13286" spans="26:26">
      <c r="Z13286"/>
    </row>
    <row r="13287" spans="26:26">
      <c r="Z13287"/>
    </row>
    <row r="13288" spans="26:26">
      <c r="Z13288"/>
    </row>
    <row r="13289" spans="26:26">
      <c r="Z13289"/>
    </row>
    <row r="13290" spans="26:26">
      <c r="Z13290"/>
    </row>
    <row r="13291" spans="26:26">
      <c r="Z13291"/>
    </row>
    <row r="13292" spans="26:26">
      <c r="Z13292"/>
    </row>
    <row r="13293" spans="26:26">
      <c r="Z13293"/>
    </row>
    <row r="13294" spans="26:26">
      <c r="Z13294"/>
    </row>
    <row r="13295" spans="26:26">
      <c r="Z13295"/>
    </row>
    <row r="13296" spans="26:26">
      <c r="Z13296"/>
    </row>
    <row r="13297" spans="26:26">
      <c r="Z13297"/>
    </row>
    <row r="13298" spans="26:26">
      <c r="Z13298"/>
    </row>
    <row r="13299" spans="26:26">
      <c r="Z13299"/>
    </row>
    <row r="13300" spans="26:26">
      <c r="Z13300"/>
    </row>
    <row r="13301" spans="26:26">
      <c r="Z13301"/>
    </row>
    <row r="13302" spans="26:26">
      <c r="Z13302"/>
    </row>
    <row r="13303" spans="26:26">
      <c r="Z13303"/>
    </row>
    <row r="13304" spans="26:26">
      <c r="Z13304"/>
    </row>
    <row r="13305" spans="26:26">
      <c r="Z13305"/>
    </row>
    <row r="13306" spans="26:26">
      <c r="Z13306"/>
    </row>
    <row r="13307" spans="26:26">
      <c r="Z13307"/>
    </row>
    <row r="13308" spans="26:26">
      <c r="Z13308"/>
    </row>
    <row r="13309" spans="26:26">
      <c r="Z13309"/>
    </row>
    <row r="13310" spans="26:26">
      <c r="Z13310"/>
    </row>
    <row r="13311" spans="26:26">
      <c r="Z13311"/>
    </row>
    <row r="13312" spans="26:26">
      <c r="Z13312"/>
    </row>
    <row r="13313" spans="26:26">
      <c r="Z13313"/>
    </row>
    <row r="13314" spans="26:26">
      <c r="Z13314"/>
    </row>
    <row r="13315" spans="26:26">
      <c r="Z13315"/>
    </row>
    <row r="13316" spans="26:26">
      <c r="Z13316"/>
    </row>
    <row r="13317" spans="26:26">
      <c r="Z13317"/>
    </row>
    <row r="13318" spans="26:26">
      <c r="Z13318"/>
    </row>
    <row r="13319" spans="26:26">
      <c r="Z13319"/>
    </row>
    <row r="13320" spans="26:26">
      <c r="Z13320"/>
    </row>
    <row r="13321" spans="26:26">
      <c r="Z13321"/>
    </row>
    <row r="13322" spans="26:26">
      <c r="Z13322"/>
    </row>
    <row r="13323" spans="26:26">
      <c r="Z13323"/>
    </row>
    <row r="13324" spans="26:26">
      <c r="Z13324"/>
    </row>
    <row r="13325" spans="26:26">
      <c r="Z13325"/>
    </row>
    <row r="13326" spans="26:26">
      <c r="Z13326"/>
    </row>
    <row r="13327" spans="26:26">
      <c r="Z13327"/>
    </row>
    <row r="13328" spans="26:26">
      <c r="Z13328"/>
    </row>
    <row r="13329" spans="26:26">
      <c r="Z13329"/>
    </row>
    <row r="13330" spans="26:26">
      <c r="Z13330"/>
    </row>
    <row r="13331" spans="26:26">
      <c r="Z13331"/>
    </row>
    <row r="13332" spans="26:26">
      <c r="Z13332"/>
    </row>
    <row r="13333" spans="26:26">
      <c r="Z13333"/>
    </row>
    <row r="13334" spans="26:26">
      <c r="Z13334"/>
    </row>
    <row r="13335" spans="26:26">
      <c r="Z13335"/>
    </row>
    <row r="13336" spans="26:26">
      <c r="Z13336"/>
    </row>
    <row r="13337" spans="26:26">
      <c r="Z13337"/>
    </row>
    <row r="13338" spans="26:26">
      <c r="Z13338"/>
    </row>
    <row r="13339" spans="26:26">
      <c r="Z13339"/>
    </row>
    <row r="13340" spans="26:26">
      <c r="Z13340"/>
    </row>
    <row r="13341" spans="26:26">
      <c r="Z13341"/>
    </row>
    <row r="13342" spans="26:26">
      <c r="Z13342"/>
    </row>
    <row r="13343" spans="26:26">
      <c r="Z13343"/>
    </row>
    <row r="13344" spans="26:26">
      <c r="Z13344"/>
    </row>
    <row r="13345" spans="26:26">
      <c r="Z13345"/>
    </row>
    <row r="13346" spans="26:26">
      <c r="Z13346"/>
    </row>
    <row r="13347" spans="26:26">
      <c r="Z13347"/>
    </row>
    <row r="13348" spans="26:26">
      <c r="Z13348"/>
    </row>
    <row r="13349" spans="26:26">
      <c r="Z13349"/>
    </row>
    <row r="13350" spans="26:26">
      <c r="Z13350"/>
    </row>
    <row r="13351" spans="26:26">
      <c r="Z13351"/>
    </row>
    <row r="13352" spans="26:26">
      <c r="Z13352"/>
    </row>
    <row r="13353" spans="26:26">
      <c r="Z13353"/>
    </row>
    <row r="13354" spans="26:26">
      <c r="Z13354"/>
    </row>
    <row r="13355" spans="26:26">
      <c r="Z13355"/>
    </row>
    <row r="13356" spans="26:26">
      <c r="Z13356"/>
    </row>
    <row r="13357" spans="26:26">
      <c r="Z13357"/>
    </row>
    <row r="13358" spans="26:26">
      <c r="Z13358"/>
    </row>
    <row r="13359" spans="26:26">
      <c r="Z13359"/>
    </row>
    <row r="13360" spans="26:26">
      <c r="Z13360"/>
    </row>
    <row r="13361" spans="26:26">
      <c r="Z13361"/>
    </row>
    <row r="13362" spans="26:26">
      <c r="Z13362"/>
    </row>
    <row r="13363" spans="26:26">
      <c r="Z13363"/>
    </row>
    <row r="13364" spans="26:26">
      <c r="Z13364"/>
    </row>
    <row r="13365" spans="26:26">
      <c r="Z13365"/>
    </row>
    <row r="13366" spans="26:26">
      <c r="Z13366"/>
    </row>
    <row r="13367" spans="26:26">
      <c r="Z13367"/>
    </row>
    <row r="13368" spans="26:26">
      <c r="Z13368"/>
    </row>
    <row r="13369" spans="26:26">
      <c r="Z13369"/>
    </row>
    <row r="13370" spans="26:26">
      <c r="Z13370"/>
    </row>
    <row r="13371" spans="26:26">
      <c r="Z13371"/>
    </row>
    <row r="13372" spans="26:26">
      <c r="Z13372"/>
    </row>
    <row r="13373" spans="26:26">
      <c r="Z13373"/>
    </row>
    <row r="13374" spans="26:26">
      <c r="Z13374"/>
    </row>
    <row r="13375" spans="26:26">
      <c r="Z13375"/>
    </row>
    <row r="13376" spans="26:26">
      <c r="Z13376"/>
    </row>
    <row r="13377" spans="26:26">
      <c r="Z13377"/>
    </row>
    <row r="13378" spans="26:26">
      <c r="Z13378"/>
    </row>
    <row r="13379" spans="26:26">
      <c r="Z13379"/>
    </row>
    <row r="13380" spans="26:26">
      <c r="Z13380"/>
    </row>
    <row r="13381" spans="26:26">
      <c r="Z13381"/>
    </row>
    <row r="13382" spans="26:26">
      <c r="Z13382"/>
    </row>
    <row r="13383" spans="26:26">
      <c r="Z13383"/>
    </row>
    <row r="13384" spans="26:26">
      <c r="Z13384"/>
    </row>
    <row r="13385" spans="26:26">
      <c r="Z13385"/>
    </row>
    <row r="13386" spans="26:26">
      <c r="Z13386"/>
    </row>
    <row r="13387" spans="26:26">
      <c r="Z13387"/>
    </row>
    <row r="13388" spans="26:26">
      <c r="Z13388"/>
    </row>
    <row r="13389" spans="26:26">
      <c r="Z13389"/>
    </row>
    <row r="13390" spans="26:26">
      <c r="Z13390"/>
    </row>
    <row r="13391" spans="26:26">
      <c r="Z13391"/>
    </row>
    <row r="13392" spans="26:26">
      <c r="Z13392"/>
    </row>
    <row r="13393" spans="26:26">
      <c r="Z13393"/>
    </row>
    <row r="13394" spans="26:26">
      <c r="Z13394"/>
    </row>
    <row r="13395" spans="26:26">
      <c r="Z13395"/>
    </row>
    <row r="13396" spans="26:26">
      <c r="Z13396"/>
    </row>
    <row r="13397" spans="26:26">
      <c r="Z13397"/>
    </row>
    <row r="13398" spans="26:26">
      <c r="Z13398"/>
    </row>
    <row r="13399" spans="26:26">
      <c r="Z13399"/>
    </row>
    <row r="13400" spans="26:26">
      <c r="Z13400"/>
    </row>
    <row r="13401" spans="26:26">
      <c r="Z13401"/>
    </row>
    <row r="13402" spans="26:26">
      <c r="Z13402"/>
    </row>
    <row r="13403" spans="26:26">
      <c r="Z13403"/>
    </row>
    <row r="13404" spans="26:26">
      <c r="Z13404"/>
    </row>
    <row r="13405" spans="26:26">
      <c r="Z13405"/>
    </row>
    <row r="13406" spans="26:26">
      <c r="Z13406"/>
    </row>
    <row r="13407" spans="26:26">
      <c r="Z13407"/>
    </row>
    <row r="13408" spans="26:26">
      <c r="Z13408"/>
    </row>
    <row r="13409" spans="26:26">
      <c r="Z13409"/>
    </row>
    <row r="13410" spans="26:26">
      <c r="Z13410"/>
    </row>
    <row r="13411" spans="26:26">
      <c r="Z13411"/>
    </row>
    <row r="13412" spans="26:26">
      <c r="Z13412"/>
    </row>
    <row r="13413" spans="26:26">
      <c r="Z13413"/>
    </row>
    <row r="13414" spans="26:26">
      <c r="Z13414"/>
    </row>
    <row r="13415" spans="26:26">
      <c r="Z13415"/>
    </row>
    <row r="13416" spans="26:26">
      <c r="Z13416"/>
    </row>
    <row r="13417" spans="26:26">
      <c r="Z13417"/>
    </row>
    <row r="13418" spans="26:26">
      <c r="Z13418"/>
    </row>
    <row r="13419" spans="26:26">
      <c r="Z13419"/>
    </row>
    <row r="13420" spans="26:26">
      <c r="Z13420"/>
    </row>
    <row r="13421" spans="26:26">
      <c r="Z13421"/>
    </row>
    <row r="13422" spans="26:26">
      <c r="Z13422"/>
    </row>
    <row r="13423" spans="26:26">
      <c r="Z13423"/>
    </row>
    <row r="13424" spans="26:26">
      <c r="Z13424"/>
    </row>
    <row r="13425" spans="26:26">
      <c r="Z13425"/>
    </row>
    <row r="13426" spans="26:26">
      <c r="Z13426"/>
    </row>
    <row r="13427" spans="26:26">
      <c r="Z13427"/>
    </row>
    <row r="13428" spans="26:26">
      <c r="Z13428"/>
    </row>
    <row r="13429" spans="26:26">
      <c r="Z13429"/>
    </row>
    <row r="13430" spans="26:26">
      <c r="Z13430"/>
    </row>
    <row r="13431" spans="26:26">
      <c r="Z13431"/>
    </row>
    <row r="13432" spans="26:26">
      <c r="Z13432"/>
    </row>
    <row r="13433" spans="26:26">
      <c r="Z13433"/>
    </row>
    <row r="13434" spans="26:26">
      <c r="Z13434"/>
    </row>
    <row r="13435" spans="26:26">
      <c r="Z13435"/>
    </row>
    <row r="13436" spans="26:26">
      <c r="Z13436"/>
    </row>
    <row r="13437" spans="26:26">
      <c r="Z13437"/>
    </row>
    <row r="13438" spans="26:26">
      <c r="Z13438"/>
    </row>
    <row r="13439" spans="26:26">
      <c r="Z13439"/>
    </row>
    <row r="13440" spans="26:26">
      <c r="Z13440"/>
    </row>
    <row r="13441" spans="26:26">
      <c r="Z13441"/>
    </row>
    <row r="13442" spans="26:26">
      <c r="Z13442"/>
    </row>
    <row r="13443" spans="26:26">
      <c r="Z13443"/>
    </row>
    <row r="13444" spans="26:26">
      <c r="Z13444"/>
    </row>
    <row r="13445" spans="26:26">
      <c r="Z13445"/>
    </row>
    <row r="13446" spans="26:26">
      <c r="Z13446"/>
    </row>
    <row r="13447" spans="26:26">
      <c r="Z13447"/>
    </row>
    <row r="13448" spans="26:26">
      <c r="Z13448"/>
    </row>
    <row r="13449" spans="26:26">
      <c r="Z13449"/>
    </row>
    <row r="13450" spans="26:26">
      <c r="Z13450"/>
    </row>
    <row r="13451" spans="26:26">
      <c r="Z13451"/>
    </row>
    <row r="13452" spans="26:26">
      <c r="Z13452"/>
    </row>
    <row r="13453" spans="26:26">
      <c r="Z13453"/>
    </row>
    <row r="13454" spans="26:26">
      <c r="Z13454"/>
    </row>
    <row r="13455" spans="26:26">
      <c r="Z13455"/>
    </row>
    <row r="13456" spans="26:26">
      <c r="Z13456"/>
    </row>
    <row r="13457" spans="26:26">
      <c r="Z13457"/>
    </row>
    <row r="13458" spans="26:26">
      <c r="Z13458"/>
    </row>
    <row r="13459" spans="26:26">
      <c r="Z13459"/>
    </row>
    <row r="13460" spans="26:26">
      <c r="Z13460"/>
    </row>
    <row r="13461" spans="26:26">
      <c r="Z13461"/>
    </row>
    <row r="13462" spans="26:26">
      <c r="Z13462"/>
    </row>
    <row r="13463" spans="26:26">
      <c r="Z13463"/>
    </row>
    <row r="13464" spans="26:26">
      <c r="Z13464"/>
    </row>
    <row r="13465" spans="26:26">
      <c r="Z13465"/>
    </row>
    <row r="13466" spans="26:26">
      <c r="Z13466"/>
    </row>
    <row r="13467" spans="26:26">
      <c r="Z13467"/>
    </row>
    <row r="13468" spans="26:26">
      <c r="Z13468"/>
    </row>
    <row r="13469" spans="26:26">
      <c r="Z13469"/>
    </row>
    <row r="13470" spans="26:26">
      <c r="Z13470"/>
    </row>
    <row r="13471" spans="26:26">
      <c r="Z13471"/>
    </row>
    <row r="13472" spans="26:26">
      <c r="Z13472"/>
    </row>
    <row r="13473" spans="26:26">
      <c r="Z13473"/>
    </row>
    <row r="13474" spans="26:26">
      <c r="Z13474"/>
    </row>
    <row r="13475" spans="26:26">
      <c r="Z13475"/>
    </row>
    <row r="13476" spans="26:26">
      <c r="Z13476"/>
    </row>
    <row r="13477" spans="26:26">
      <c r="Z13477"/>
    </row>
    <row r="13478" spans="26:26">
      <c r="Z13478"/>
    </row>
    <row r="13479" spans="26:26">
      <c r="Z13479"/>
    </row>
    <row r="13480" spans="26:26">
      <c r="Z13480"/>
    </row>
    <row r="13481" spans="26:26">
      <c r="Z13481"/>
    </row>
    <row r="13482" spans="26:26">
      <c r="Z13482"/>
    </row>
    <row r="13483" spans="26:26">
      <c r="Z13483"/>
    </row>
    <row r="13484" spans="26:26">
      <c r="Z13484"/>
    </row>
    <row r="13485" spans="26:26">
      <c r="Z13485"/>
    </row>
    <row r="13486" spans="26:26">
      <c r="Z13486"/>
    </row>
    <row r="13487" spans="26:26">
      <c r="Z13487"/>
    </row>
    <row r="13488" spans="26:26">
      <c r="Z13488"/>
    </row>
    <row r="13489" spans="26:26">
      <c r="Z13489"/>
    </row>
    <row r="13490" spans="26:26">
      <c r="Z13490"/>
    </row>
    <row r="13491" spans="26:26">
      <c r="Z13491"/>
    </row>
    <row r="13492" spans="26:26">
      <c r="Z13492"/>
    </row>
    <row r="13493" spans="26:26">
      <c r="Z13493"/>
    </row>
    <row r="13494" spans="26:26">
      <c r="Z13494"/>
    </row>
    <row r="13495" spans="26:26">
      <c r="Z13495"/>
    </row>
    <row r="13496" spans="26:26">
      <c r="Z13496"/>
    </row>
    <row r="13497" spans="26:26">
      <c r="Z13497"/>
    </row>
    <row r="13498" spans="26:26">
      <c r="Z13498"/>
    </row>
    <row r="13499" spans="26:26">
      <c r="Z13499"/>
    </row>
    <row r="13500" spans="26:26">
      <c r="Z13500"/>
    </row>
    <row r="13501" spans="26:26">
      <c r="Z13501"/>
    </row>
    <row r="13502" spans="26:26">
      <c r="Z13502"/>
    </row>
    <row r="13503" spans="26:26">
      <c r="Z13503"/>
    </row>
    <row r="13504" spans="26:26">
      <c r="Z13504"/>
    </row>
    <row r="13505" spans="26:26">
      <c r="Z13505"/>
    </row>
    <row r="13506" spans="26:26">
      <c r="Z13506"/>
    </row>
    <row r="13507" spans="26:26">
      <c r="Z13507"/>
    </row>
    <row r="13508" spans="26:26">
      <c r="Z13508"/>
    </row>
    <row r="13509" spans="26:26">
      <c r="Z13509"/>
    </row>
    <row r="13510" spans="26:26">
      <c r="Z13510"/>
    </row>
    <row r="13511" spans="26:26">
      <c r="Z13511"/>
    </row>
    <row r="13512" spans="26:26">
      <c r="Z13512"/>
    </row>
    <row r="13513" spans="26:26">
      <c r="Z13513"/>
    </row>
    <row r="13514" spans="26:26">
      <c r="Z13514"/>
    </row>
    <row r="13515" spans="26:26">
      <c r="Z13515"/>
    </row>
    <row r="13516" spans="26:26">
      <c r="Z13516"/>
    </row>
    <row r="13517" spans="26:26">
      <c r="Z13517"/>
    </row>
    <row r="13518" spans="26:26">
      <c r="Z13518"/>
    </row>
    <row r="13519" spans="26:26">
      <c r="Z13519"/>
    </row>
    <row r="13520" spans="26:26">
      <c r="Z13520"/>
    </row>
    <row r="13521" spans="26:26">
      <c r="Z13521"/>
    </row>
    <row r="13522" spans="26:26">
      <c r="Z13522"/>
    </row>
    <row r="13523" spans="26:26">
      <c r="Z13523"/>
    </row>
    <row r="13524" spans="26:26">
      <c r="Z13524"/>
    </row>
    <row r="13525" spans="26:26">
      <c r="Z13525"/>
    </row>
    <row r="13526" spans="26:26">
      <c r="Z13526"/>
    </row>
    <row r="13527" spans="26:26">
      <c r="Z13527"/>
    </row>
    <row r="13528" spans="26:26">
      <c r="Z13528"/>
    </row>
    <row r="13529" spans="26:26">
      <c r="Z13529"/>
    </row>
    <row r="13530" spans="26:26">
      <c r="Z13530"/>
    </row>
    <row r="13531" spans="26:26">
      <c r="Z13531"/>
    </row>
    <row r="13532" spans="26:26">
      <c r="Z13532"/>
    </row>
    <row r="13533" spans="26:26">
      <c r="Z13533"/>
    </row>
    <row r="13534" spans="26:26">
      <c r="Z13534"/>
    </row>
    <row r="13535" spans="26:26">
      <c r="Z13535"/>
    </row>
    <row r="13536" spans="26:26">
      <c r="Z13536"/>
    </row>
    <row r="13537" spans="26:26">
      <c r="Z13537"/>
    </row>
    <row r="13538" spans="26:26">
      <c r="Z13538"/>
    </row>
    <row r="13539" spans="26:26">
      <c r="Z13539"/>
    </row>
    <row r="13540" spans="26:26">
      <c r="Z13540"/>
    </row>
    <row r="13541" spans="26:26">
      <c r="Z13541"/>
    </row>
    <row r="13542" spans="26:26">
      <c r="Z13542"/>
    </row>
    <row r="13543" spans="26:26">
      <c r="Z13543"/>
    </row>
    <row r="13544" spans="26:26">
      <c r="Z13544"/>
    </row>
    <row r="13545" spans="26:26">
      <c r="Z13545"/>
    </row>
    <row r="13546" spans="26:26">
      <c r="Z13546"/>
    </row>
    <row r="13547" spans="26:26">
      <c r="Z13547"/>
    </row>
    <row r="13548" spans="26:26">
      <c r="Z13548"/>
    </row>
    <row r="13549" spans="26:26">
      <c r="Z13549"/>
    </row>
    <row r="13550" spans="26:26">
      <c r="Z13550"/>
    </row>
    <row r="13551" spans="26:26">
      <c r="Z13551"/>
    </row>
    <row r="13552" spans="26:26">
      <c r="Z13552"/>
    </row>
    <row r="13553" spans="26:26">
      <c r="Z13553"/>
    </row>
    <row r="13554" spans="26:26">
      <c r="Z13554"/>
    </row>
    <row r="13555" spans="26:26">
      <c r="Z13555"/>
    </row>
    <row r="13556" spans="26:26">
      <c r="Z13556"/>
    </row>
    <row r="13557" spans="26:26">
      <c r="Z13557"/>
    </row>
    <row r="13558" spans="26:26">
      <c r="Z13558"/>
    </row>
    <row r="13559" spans="26:26">
      <c r="Z13559"/>
    </row>
    <row r="13560" spans="26:26">
      <c r="Z13560"/>
    </row>
    <row r="13561" spans="26:26">
      <c r="Z13561"/>
    </row>
    <row r="13562" spans="26:26">
      <c r="Z13562"/>
    </row>
    <row r="13563" spans="26:26">
      <c r="Z13563"/>
    </row>
    <row r="13564" spans="26:26">
      <c r="Z13564"/>
    </row>
    <row r="13565" spans="26:26">
      <c r="Z13565"/>
    </row>
    <row r="13566" spans="26:26">
      <c r="Z13566"/>
    </row>
    <row r="13567" spans="26:26">
      <c r="Z13567"/>
    </row>
    <row r="13568" spans="26:26">
      <c r="Z13568"/>
    </row>
    <row r="13569" spans="26:26">
      <c r="Z13569"/>
    </row>
    <row r="13570" spans="26:26">
      <c r="Z13570"/>
    </row>
    <row r="13571" spans="26:26">
      <c r="Z13571"/>
    </row>
    <row r="13572" spans="26:26">
      <c r="Z13572"/>
    </row>
    <row r="13573" spans="26:26">
      <c r="Z13573"/>
    </row>
    <row r="13574" spans="26:26">
      <c r="Z13574"/>
    </row>
    <row r="13575" spans="26:26">
      <c r="Z13575"/>
    </row>
    <row r="13576" spans="26:26">
      <c r="Z13576"/>
    </row>
    <row r="13577" spans="26:26">
      <c r="Z13577"/>
    </row>
    <row r="13578" spans="26:26">
      <c r="Z13578"/>
    </row>
    <row r="13579" spans="26:26">
      <c r="Z13579"/>
    </row>
    <row r="13580" spans="26:26">
      <c r="Z13580"/>
    </row>
    <row r="13581" spans="26:26">
      <c r="Z13581"/>
    </row>
    <row r="13582" spans="26:26">
      <c r="Z13582"/>
    </row>
    <row r="13583" spans="26:26">
      <c r="Z13583"/>
    </row>
    <row r="13584" spans="26:26">
      <c r="Z13584"/>
    </row>
    <row r="13585" spans="26:26">
      <c r="Z13585"/>
    </row>
    <row r="13586" spans="26:26">
      <c r="Z13586"/>
    </row>
    <row r="13587" spans="26:26">
      <c r="Z13587"/>
    </row>
    <row r="13588" spans="26:26">
      <c r="Z13588"/>
    </row>
    <row r="13589" spans="26:26">
      <c r="Z13589"/>
    </row>
    <row r="13590" spans="26:26">
      <c r="Z13590"/>
    </row>
    <row r="13591" spans="26:26">
      <c r="Z13591"/>
    </row>
    <row r="13592" spans="26:26">
      <c r="Z13592"/>
    </row>
    <row r="13593" spans="26:26">
      <c r="Z13593"/>
    </row>
    <row r="13594" spans="26:26">
      <c r="Z13594"/>
    </row>
    <row r="13595" spans="26:26">
      <c r="Z13595"/>
    </row>
    <row r="13596" spans="26:26">
      <c r="Z13596"/>
    </row>
    <row r="13597" spans="26:26">
      <c r="Z13597"/>
    </row>
    <row r="13598" spans="26:26">
      <c r="Z13598"/>
    </row>
    <row r="13599" spans="26:26">
      <c r="Z13599"/>
    </row>
    <row r="13600" spans="26:26">
      <c r="Z13600"/>
    </row>
    <row r="13601" spans="26:26">
      <c r="Z13601"/>
    </row>
    <row r="13602" spans="26:26">
      <c r="Z13602"/>
    </row>
    <row r="13603" spans="26:26">
      <c r="Z13603"/>
    </row>
    <row r="13604" spans="26:26">
      <c r="Z13604"/>
    </row>
    <row r="13605" spans="26:26">
      <c r="Z13605"/>
    </row>
    <row r="13606" spans="26:26">
      <c r="Z13606"/>
    </row>
    <row r="13607" spans="26:26">
      <c r="Z13607"/>
    </row>
    <row r="13608" spans="26:26">
      <c r="Z13608"/>
    </row>
    <row r="13609" spans="26:26">
      <c r="Z13609"/>
    </row>
    <row r="13610" spans="26:26">
      <c r="Z13610"/>
    </row>
    <row r="13611" spans="26:26">
      <c r="Z13611"/>
    </row>
    <row r="13612" spans="26:26">
      <c r="Z13612"/>
    </row>
    <row r="13613" spans="26:26">
      <c r="Z13613"/>
    </row>
    <row r="13614" spans="26:26">
      <c r="Z13614"/>
    </row>
    <row r="13615" spans="26:26">
      <c r="Z13615"/>
    </row>
    <row r="13616" spans="26:26">
      <c r="Z13616"/>
    </row>
    <row r="13617" spans="26:26">
      <c r="Z13617"/>
    </row>
    <row r="13618" spans="26:26">
      <c r="Z13618"/>
    </row>
    <row r="13619" spans="26:26">
      <c r="Z13619"/>
    </row>
    <row r="13620" spans="26:26">
      <c r="Z13620"/>
    </row>
    <row r="13621" spans="26:26">
      <c r="Z13621"/>
    </row>
    <row r="13622" spans="26:26">
      <c r="Z13622"/>
    </row>
    <row r="13623" spans="26:26">
      <c r="Z13623"/>
    </row>
    <row r="13624" spans="26:26">
      <c r="Z13624"/>
    </row>
    <row r="13625" spans="26:26">
      <c r="Z13625"/>
    </row>
    <row r="13626" spans="26:26">
      <c r="Z13626"/>
    </row>
    <row r="13627" spans="26:26">
      <c r="Z13627"/>
    </row>
    <row r="13628" spans="26:26">
      <c r="Z13628"/>
    </row>
    <row r="13629" spans="26:26">
      <c r="Z13629"/>
    </row>
    <row r="13630" spans="26:26">
      <c r="Z13630"/>
    </row>
    <row r="13631" spans="26:26">
      <c r="Z13631"/>
    </row>
    <row r="13632" spans="26:26">
      <c r="Z13632"/>
    </row>
    <row r="13633" spans="26:26">
      <c r="Z13633"/>
    </row>
    <row r="13634" spans="26:26">
      <c r="Z13634"/>
    </row>
    <row r="13635" spans="26:26">
      <c r="Z13635"/>
    </row>
    <row r="13636" spans="26:26">
      <c r="Z13636"/>
    </row>
    <row r="13637" spans="26:26">
      <c r="Z13637"/>
    </row>
    <row r="13638" spans="26:26">
      <c r="Z13638"/>
    </row>
    <row r="13639" spans="26:26">
      <c r="Z13639"/>
    </row>
    <row r="13640" spans="26:26">
      <c r="Z13640"/>
    </row>
    <row r="13641" spans="26:26">
      <c r="Z13641"/>
    </row>
    <row r="13642" spans="26:26">
      <c r="Z13642"/>
    </row>
    <row r="13643" spans="26:26">
      <c r="Z13643"/>
    </row>
    <row r="13644" spans="26:26">
      <c r="Z13644"/>
    </row>
    <row r="13645" spans="26:26">
      <c r="Z13645"/>
    </row>
    <row r="13646" spans="26:26">
      <c r="Z13646"/>
    </row>
    <row r="13647" spans="26:26">
      <c r="Z13647"/>
    </row>
    <row r="13648" spans="26:26">
      <c r="Z13648"/>
    </row>
    <row r="13649" spans="26:26">
      <c r="Z13649"/>
    </row>
    <row r="13650" spans="26:26">
      <c r="Z13650"/>
    </row>
    <row r="13651" spans="26:26">
      <c r="Z13651"/>
    </row>
    <row r="13652" spans="26:26">
      <c r="Z13652"/>
    </row>
    <row r="13653" spans="26:26">
      <c r="Z13653"/>
    </row>
    <row r="13654" spans="26:26">
      <c r="Z13654"/>
    </row>
    <row r="13655" spans="26:26">
      <c r="Z13655"/>
    </row>
    <row r="13656" spans="26:26">
      <c r="Z13656"/>
    </row>
    <row r="13657" spans="26:26">
      <c r="Z13657"/>
    </row>
    <row r="13658" spans="26:26">
      <c r="Z13658"/>
    </row>
    <row r="13659" spans="26:26">
      <c r="Z13659"/>
    </row>
    <row r="13660" spans="26:26">
      <c r="Z13660"/>
    </row>
    <row r="13661" spans="26:26">
      <c r="Z13661"/>
    </row>
    <row r="13662" spans="26:26">
      <c r="Z13662"/>
    </row>
    <row r="13663" spans="26:26">
      <c r="Z13663"/>
    </row>
    <row r="13664" spans="26:26">
      <c r="Z13664"/>
    </row>
    <row r="13665" spans="26:26">
      <c r="Z13665"/>
    </row>
    <row r="13666" spans="26:26">
      <c r="Z13666"/>
    </row>
    <row r="13667" spans="26:26">
      <c r="Z13667"/>
    </row>
    <row r="13668" spans="26:26">
      <c r="Z13668"/>
    </row>
    <row r="13669" spans="26:26">
      <c r="Z13669"/>
    </row>
    <row r="13670" spans="26:26">
      <c r="Z13670"/>
    </row>
    <row r="13671" spans="26:26">
      <c r="Z13671"/>
    </row>
    <row r="13672" spans="26:26">
      <c r="Z13672"/>
    </row>
    <row r="13673" spans="26:26">
      <c r="Z13673"/>
    </row>
    <row r="13674" spans="26:26">
      <c r="Z13674"/>
    </row>
    <row r="13675" spans="26:26">
      <c r="Z13675"/>
    </row>
    <row r="13676" spans="26:26">
      <c r="Z13676"/>
    </row>
    <row r="13677" spans="26:26">
      <c r="Z13677"/>
    </row>
    <row r="13678" spans="26:26">
      <c r="Z13678"/>
    </row>
    <row r="13679" spans="26:26">
      <c r="Z13679"/>
    </row>
    <row r="13680" spans="26:26">
      <c r="Z13680"/>
    </row>
    <row r="13681" spans="26:26">
      <c r="Z13681"/>
    </row>
    <row r="13682" spans="26:26">
      <c r="Z13682"/>
    </row>
    <row r="13683" spans="26:26">
      <c r="Z13683"/>
    </row>
    <row r="13684" spans="26:26">
      <c r="Z13684"/>
    </row>
    <row r="13685" spans="26:26">
      <c r="Z13685"/>
    </row>
    <row r="13686" spans="26:26">
      <c r="Z13686"/>
    </row>
    <row r="13687" spans="26:26">
      <c r="Z13687"/>
    </row>
    <row r="13688" spans="26:26">
      <c r="Z13688"/>
    </row>
    <row r="13689" spans="26:26">
      <c r="Z13689"/>
    </row>
    <row r="13690" spans="26:26">
      <c r="Z13690"/>
    </row>
    <row r="13691" spans="26:26">
      <c r="Z13691"/>
    </row>
    <row r="13692" spans="26:26">
      <c r="Z13692"/>
    </row>
    <row r="13693" spans="26:26">
      <c r="Z13693"/>
    </row>
    <row r="13694" spans="26:26">
      <c r="Z13694"/>
    </row>
    <row r="13695" spans="26:26">
      <c r="Z13695"/>
    </row>
    <row r="13696" spans="26:26">
      <c r="Z13696"/>
    </row>
    <row r="13697" spans="26:26">
      <c r="Z13697"/>
    </row>
    <row r="13698" spans="26:26">
      <c r="Z13698"/>
    </row>
    <row r="13699" spans="26:26">
      <c r="Z13699"/>
    </row>
    <row r="13700" spans="26:26">
      <c r="Z13700"/>
    </row>
    <row r="13701" spans="26:26">
      <c r="Z13701"/>
    </row>
    <row r="13702" spans="26:26">
      <c r="Z13702"/>
    </row>
    <row r="13703" spans="26:26">
      <c r="Z13703"/>
    </row>
    <row r="13704" spans="26:26">
      <c r="Z13704"/>
    </row>
    <row r="13705" spans="26:26">
      <c r="Z13705"/>
    </row>
    <row r="13706" spans="26:26">
      <c r="Z13706"/>
    </row>
    <row r="13707" spans="26:26">
      <c r="Z13707"/>
    </row>
    <row r="13708" spans="26:26">
      <c r="Z13708"/>
    </row>
    <row r="13709" spans="26:26">
      <c r="Z13709"/>
    </row>
    <row r="13710" spans="26:26">
      <c r="Z13710"/>
    </row>
    <row r="13711" spans="26:26">
      <c r="Z13711"/>
    </row>
    <row r="13712" spans="26:26">
      <c r="Z13712"/>
    </row>
    <row r="13713" spans="26:26">
      <c r="Z13713"/>
    </row>
    <row r="13714" spans="26:26">
      <c r="Z13714"/>
    </row>
    <row r="13715" spans="26:26">
      <c r="Z13715"/>
    </row>
    <row r="13716" spans="26:26">
      <c r="Z13716"/>
    </row>
    <row r="13717" spans="26:26">
      <c r="Z13717"/>
    </row>
    <row r="13718" spans="26:26">
      <c r="Z13718"/>
    </row>
    <row r="13719" spans="26:26">
      <c r="Z13719"/>
    </row>
    <row r="13720" spans="26:26">
      <c r="Z13720"/>
    </row>
    <row r="13721" spans="26:26">
      <c r="Z13721"/>
    </row>
    <row r="13722" spans="26:26">
      <c r="Z13722"/>
    </row>
    <row r="13723" spans="26:26">
      <c r="Z13723"/>
    </row>
    <row r="13724" spans="26:26">
      <c r="Z13724"/>
    </row>
    <row r="13725" spans="26:26">
      <c r="Z13725"/>
    </row>
    <row r="13726" spans="26:26">
      <c r="Z13726"/>
    </row>
    <row r="13727" spans="26:26">
      <c r="Z13727"/>
    </row>
    <row r="13728" spans="26:26">
      <c r="Z13728"/>
    </row>
    <row r="13729" spans="26:26">
      <c r="Z13729"/>
    </row>
    <row r="13730" spans="26:26">
      <c r="Z13730"/>
    </row>
    <row r="13731" spans="26:26">
      <c r="Z13731"/>
    </row>
    <row r="13732" spans="26:26">
      <c r="Z13732"/>
    </row>
    <row r="13733" spans="26:26">
      <c r="Z13733"/>
    </row>
    <row r="13734" spans="26:26">
      <c r="Z13734"/>
    </row>
    <row r="13735" spans="26:26">
      <c r="Z13735"/>
    </row>
    <row r="13736" spans="26:26">
      <c r="Z13736"/>
    </row>
    <row r="13737" spans="26:26">
      <c r="Z13737"/>
    </row>
    <row r="13738" spans="26:26">
      <c r="Z13738"/>
    </row>
    <row r="13739" spans="26:26">
      <c r="Z13739"/>
    </row>
    <row r="13740" spans="26:26">
      <c r="Z13740"/>
    </row>
    <row r="13741" spans="26:26">
      <c r="Z13741"/>
    </row>
    <row r="13742" spans="26:26">
      <c r="Z13742"/>
    </row>
    <row r="13743" spans="26:26">
      <c r="Z13743"/>
    </row>
    <row r="13744" spans="26:26">
      <c r="Z13744"/>
    </row>
    <row r="13745" spans="26:26">
      <c r="Z13745"/>
    </row>
    <row r="13746" spans="26:26">
      <c r="Z13746"/>
    </row>
    <row r="13747" spans="26:26">
      <c r="Z13747"/>
    </row>
    <row r="13748" spans="26:26">
      <c r="Z13748"/>
    </row>
    <row r="13749" spans="26:26">
      <c r="Z13749"/>
    </row>
    <row r="13750" spans="26:26">
      <c r="Z13750"/>
    </row>
    <row r="13751" spans="26:26">
      <c r="Z13751"/>
    </row>
    <row r="13752" spans="26:26">
      <c r="Z13752"/>
    </row>
    <row r="13753" spans="26:26">
      <c r="Z13753"/>
    </row>
    <row r="13754" spans="26:26">
      <c r="Z13754"/>
    </row>
    <row r="13755" spans="26:26">
      <c r="Z13755"/>
    </row>
    <row r="13756" spans="26:26">
      <c r="Z13756"/>
    </row>
    <row r="13757" spans="26:26">
      <c r="Z13757"/>
    </row>
    <row r="13758" spans="26:26">
      <c r="Z13758"/>
    </row>
    <row r="13759" spans="26:26">
      <c r="Z13759"/>
    </row>
    <row r="13760" spans="26:26">
      <c r="Z13760"/>
    </row>
    <row r="13761" spans="26:26">
      <c r="Z13761"/>
    </row>
    <row r="13762" spans="26:26">
      <c r="Z13762"/>
    </row>
    <row r="13763" spans="26:26">
      <c r="Z13763"/>
    </row>
    <row r="13764" spans="26:26">
      <c r="Z13764"/>
    </row>
    <row r="13765" spans="26:26">
      <c r="Z13765"/>
    </row>
    <row r="13766" spans="26:26">
      <c r="Z13766"/>
    </row>
    <row r="13767" spans="26:26">
      <c r="Z13767"/>
    </row>
    <row r="13768" spans="26:26">
      <c r="Z13768"/>
    </row>
    <row r="13769" spans="26:26">
      <c r="Z13769"/>
    </row>
    <row r="13770" spans="26:26">
      <c r="Z13770"/>
    </row>
    <row r="13771" spans="26:26">
      <c r="Z13771"/>
    </row>
    <row r="13772" spans="26:26">
      <c r="Z13772"/>
    </row>
    <row r="13773" spans="26:26">
      <c r="Z13773"/>
    </row>
    <row r="13774" spans="26:26">
      <c r="Z13774"/>
    </row>
    <row r="13775" spans="26:26">
      <c r="Z13775"/>
    </row>
    <row r="13776" spans="26:26">
      <c r="Z13776"/>
    </row>
    <row r="13777" spans="26:26">
      <c r="Z13777"/>
    </row>
    <row r="13778" spans="26:26">
      <c r="Z13778"/>
    </row>
    <row r="13779" spans="26:26">
      <c r="Z13779"/>
    </row>
    <row r="13780" spans="26:26">
      <c r="Z13780"/>
    </row>
    <row r="13781" spans="26:26">
      <c r="Z13781"/>
    </row>
    <row r="13782" spans="26:26">
      <c r="Z13782"/>
    </row>
    <row r="13783" spans="26:26">
      <c r="Z13783"/>
    </row>
    <row r="13784" spans="26:26">
      <c r="Z13784"/>
    </row>
    <row r="13785" spans="26:26">
      <c r="Z13785"/>
    </row>
    <row r="13786" spans="26:26">
      <c r="Z13786"/>
    </row>
    <row r="13787" spans="26:26">
      <c r="Z13787"/>
    </row>
    <row r="13788" spans="26:26">
      <c r="Z13788"/>
    </row>
    <row r="13789" spans="26:26">
      <c r="Z13789"/>
    </row>
    <row r="13790" spans="26:26">
      <c r="Z13790"/>
    </row>
    <row r="13791" spans="26:26">
      <c r="Z13791"/>
    </row>
    <row r="13792" spans="26:26">
      <c r="Z13792"/>
    </row>
    <row r="13793" spans="26:26">
      <c r="Z13793"/>
    </row>
    <row r="13794" spans="26:26">
      <c r="Z13794"/>
    </row>
    <row r="13795" spans="26:26">
      <c r="Z13795"/>
    </row>
    <row r="13796" spans="26:26">
      <c r="Z13796"/>
    </row>
    <row r="13797" spans="26:26">
      <c r="Z13797"/>
    </row>
    <row r="13798" spans="26:26">
      <c r="Z13798"/>
    </row>
    <row r="13799" spans="26:26">
      <c r="Z13799"/>
    </row>
    <row r="13800" spans="26:26">
      <c r="Z13800"/>
    </row>
    <row r="13801" spans="26:26">
      <c r="Z13801"/>
    </row>
    <row r="13802" spans="26:26">
      <c r="Z13802"/>
    </row>
    <row r="13803" spans="26:26">
      <c r="Z13803"/>
    </row>
    <row r="13804" spans="26:26">
      <c r="Z13804"/>
    </row>
    <row r="13805" spans="26:26">
      <c r="Z13805"/>
    </row>
    <row r="13806" spans="26:26">
      <c r="Z13806"/>
    </row>
    <row r="13807" spans="26:26">
      <c r="Z13807"/>
    </row>
    <row r="13808" spans="26:26">
      <c r="Z13808"/>
    </row>
    <row r="13809" spans="26:26">
      <c r="Z13809"/>
    </row>
    <row r="13810" spans="26:26">
      <c r="Z13810"/>
    </row>
    <row r="13811" spans="26:26">
      <c r="Z13811"/>
    </row>
    <row r="13812" spans="26:26">
      <c r="Z13812"/>
    </row>
    <row r="13813" spans="26:26">
      <c r="Z13813"/>
    </row>
    <row r="13814" spans="26:26">
      <c r="Z13814"/>
    </row>
    <row r="13815" spans="26:26">
      <c r="Z13815"/>
    </row>
    <row r="13816" spans="26:26">
      <c r="Z13816"/>
    </row>
    <row r="13817" spans="26:26">
      <c r="Z13817"/>
    </row>
    <row r="13818" spans="26:26">
      <c r="Z13818"/>
    </row>
    <row r="13819" spans="26:26">
      <c r="Z13819"/>
    </row>
    <row r="13820" spans="26:26">
      <c r="Z13820"/>
    </row>
    <row r="13821" spans="26:26">
      <c r="Z13821"/>
    </row>
    <row r="13822" spans="26:26">
      <c r="Z13822"/>
    </row>
    <row r="13823" spans="26:26">
      <c r="Z13823"/>
    </row>
    <row r="13824" spans="26:26">
      <c r="Z13824"/>
    </row>
    <row r="13825" spans="26:26">
      <c r="Z13825"/>
    </row>
    <row r="13826" spans="26:26">
      <c r="Z13826"/>
    </row>
    <row r="13827" spans="26:26">
      <c r="Z13827"/>
    </row>
    <row r="13828" spans="26:26">
      <c r="Z13828"/>
    </row>
    <row r="13829" spans="26:26">
      <c r="Z13829"/>
    </row>
    <row r="13830" spans="26:26">
      <c r="Z13830"/>
    </row>
    <row r="13831" spans="26:26">
      <c r="Z13831"/>
    </row>
    <row r="13832" spans="26:26">
      <c r="Z13832"/>
    </row>
    <row r="13833" spans="26:26">
      <c r="Z13833"/>
    </row>
    <row r="13834" spans="26:26">
      <c r="Z13834"/>
    </row>
    <row r="13835" spans="26:26">
      <c r="Z13835"/>
    </row>
    <row r="13836" spans="26:26">
      <c r="Z13836"/>
    </row>
    <row r="13837" spans="26:26">
      <c r="Z13837"/>
    </row>
    <row r="13838" spans="26:26">
      <c r="Z13838"/>
    </row>
    <row r="13839" spans="26:26">
      <c r="Z13839"/>
    </row>
    <row r="13840" spans="26:26">
      <c r="Z13840"/>
    </row>
    <row r="13841" spans="26:26">
      <c r="Z13841"/>
    </row>
    <row r="13842" spans="26:26">
      <c r="Z13842"/>
    </row>
    <row r="13843" spans="26:26">
      <c r="Z13843"/>
    </row>
    <row r="13844" spans="26:26">
      <c r="Z13844"/>
    </row>
    <row r="13845" spans="26:26">
      <c r="Z13845"/>
    </row>
    <row r="13846" spans="26:26">
      <c r="Z13846"/>
    </row>
    <row r="13847" spans="26:26">
      <c r="Z13847"/>
    </row>
    <row r="13848" spans="26:26">
      <c r="Z13848"/>
    </row>
    <row r="13849" spans="26:26">
      <c r="Z13849"/>
    </row>
    <row r="13850" spans="26:26">
      <c r="Z13850"/>
    </row>
    <row r="13851" spans="26:26">
      <c r="Z13851"/>
    </row>
    <row r="13852" spans="26:26">
      <c r="Z13852"/>
    </row>
    <row r="13853" spans="26:26">
      <c r="Z13853"/>
    </row>
    <row r="13854" spans="26:26">
      <c r="Z13854"/>
    </row>
    <row r="13855" spans="26:26">
      <c r="Z13855"/>
    </row>
    <row r="13856" spans="26:26">
      <c r="Z13856"/>
    </row>
    <row r="13857" spans="26:26">
      <c r="Z13857"/>
    </row>
    <row r="13858" spans="26:26">
      <c r="Z13858"/>
    </row>
    <row r="13859" spans="26:26">
      <c r="Z13859"/>
    </row>
    <row r="13860" spans="26:26">
      <c r="Z13860"/>
    </row>
    <row r="13861" spans="26:26">
      <c r="Z13861"/>
    </row>
    <row r="13862" spans="26:26">
      <c r="Z13862"/>
    </row>
    <row r="13863" spans="26:26">
      <c r="Z13863"/>
    </row>
    <row r="13864" spans="26:26">
      <c r="Z13864"/>
    </row>
    <row r="13865" spans="26:26">
      <c r="Z13865"/>
    </row>
    <row r="13866" spans="26:26">
      <c r="Z13866"/>
    </row>
    <row r="13867" spans="26:26">
      <c r="Z13867"/>
    </row>
    <row r="13868" spans="26:26">
      <c r="Z13868"/>
    </row>
    <row r="13869" spans="26:26">
      <c r="Z13869"/>
    </row>
    <row r="13870" spans="26:26">
      <c r="Z13870"/>
    </row>
    <row r="13871" spans="26:26">
      <c r="Z13871"/>
    </row>
    <row r="13872" spans="26:26">
      <c r="Z13872"/>
    </row>
    <row r="13873" spans="26:26">
      <c r="Z13873"/>
    </row>
    <row r="13874" spans="26:26">
      <c r="Z13874"/>
    </row>
    <row r="13875" spans="26:26">
      <c r="Z13875"/>
    </row>
    <row r="13876" spans="26:26">
      <c r="Z13876"/>
    </row>
    <row r="13877" spans="26:26">
      <c r="Z13877"/>
    </row>
    <row r="13878" spans="26:26">
      <c r="Z13878"/>
    </row>
    <row r="13879" spans="26:26">
      <c r="Z13879"/>
    </row>
    <row r="13880" spans="26:26">
      <c r="Z13880"/>
    </row>
    <row r="13881" spans="26:26">
      <c r="Z13881"/>
    </row>
    <row r="13882" spans="26:26">
      <c r="Z13882"/>
    </row>
    <row r="13883" spans="26:26">
      <c r="Z13883"/>
    </row>
    <row r="13884" spans="26:26">
      <c r="Z13884"/>
    </row>
    <row r="13885" spans="26:26">
      <c r="Z13885"/>
    </row>
    <row r="13886" spans="26:26">
      <c r="Z13886"/>
    </row>
    <row r="13887" spans="26:26">
      <c r="Z13887"/>
    </row>
    <row r="13888" spans="26:26">
      <c r="Z13888"/>
    </row>
    <row r="13889" spans="26:26">
      <c r="Z13889"/>
    </row>
    <row r="13890" spans="26:26">
      <c r="Z13890"/>
    </row>
    <row r="13891" spans="26:26">
      <c r="Z13891"/>
    </row>
    <row r="13892" spans="26:26">
      <c r="Z13892"/>
    </row>
    <row r="13893" spans="26:26">
      <c r="Z13893"/>
    </row>
    <row r="13894" spans="26:26">
      <c r="Z13894"/>
    </row>
    <row r="13895" spans="26:26">
      <c r="Z13895"/>
    </row>
    <row r="13896" spans="26:26">
      <c r="Z13896"/>
    </row>
    <row r="13897" spans="26:26">
      <c r="Z13897"/>
    </row>
    <row r="13898" spans="26:26">
      <c r="Z13898"/>
    </row>
    <row r="13899" spans="26:26">
      <c r="Z13899"/>
    </row>
    <row r="13900" spans="26:26">
      <c r="Z13900"/>
    </row>
    <row r="13901" spans="26:26">
      <c r="Z13901"/>
    </row>
    <row r="13902" spans="26:26">
      <c r="Z13902"/>
    </row>
    <row r="13903" spans="26:26">
      <c r="Z13903"/>
    </row>
    <row r="13904" spans="26:26">
      <c r="Z13904"/>
    </row>
    <row r="13905" spans="26:26">
      <c r="Z13905"/>
    </row>
    <row r="13906" spans="26:26">
      <c r="Z13906"/>
    </row>
    <row r="13907" spans="26:26">
      <c r="Z13907"/>
    </row>
    <row r="13908" spans="26:26">
      <c r="Z13908"/>
    </row>
    <row r="13909" spans="26:26">
      <c r="Z13909"/>
    </row>
    <row r="13910" spans="26:26">
      <c r="Z13910"/>
    </row>
    <row r="13911" spans="26:26">
      <c r="Z13911"/>
    </row>
    <row r="13912" spans="26:26">
      <c r="Z13912"/>
    </row>
    <row r="13913" spans="26:26">
      <c r="Z13913"/>
    </row>
    <row r="13914" spans="26:26">
      <c r="Z13914"/>
    </row>
    <row r="13915" spans="26:26">
      <c r="Z13915"/>
    </row>
    <row r="13916" spans="26:26">
      <c r="Z13916"/>
    </row>
    <row r="13917" spans="26:26">
      <c r="Z13917"/>
    </row>
    <row r="13918" spans="26:26">
      <c r="Z13918"/>
    </row>
    <row r="13919" spans="26:26">
      <c r="Z13919"/>
    </row>
    <row r="13920" spans="26:26">
      <c r="Z13920"/>
    </row>
    <row r="13921" spans="26:26">
      <c r="Z13921"/>
    </row>
    <row r="13922" spans="26:26">
      <c r="Z13922"/>
    </row>
    <row r="13923" spans="26:26">
      <c r="Z13923"/>
    </row>
    <row r="13924" spans="26:26">
      <c r="Z13924"/>
    </row>
    <row r="13925" spans="26:26">
      <c r="Z13925"/>
    </row>
    <row r="13926" spans="26:26">
      <c r="Z13926"/>
    </row>
    <row r="13927" spans="26:26">
      <c r="Z13927"/>
    </row>
    <row r="13928" spans="26:26">
      <c r="Z13928"/>
    </row>
    <row r="13929" spans="26:26">
      <c r="Z13929"/>
    </row>
    <row r="13930" spans="26:26">
      <c r="Z13930"/>
    </row>
    <row r="13931" spans="26:26">
      <c r="Z13931"/>
    </row>
    <row r="13932" spans="26:26">
      <c r="Z13932"/>
    </row>
    <row r="13933" spans="26:26">
      <c r="Z13933"/>
    </row>
    <row r="13934" spans="26:26">
      <c r="Z13934"/>
    </row>
    <row r="13935" spans="26:26">
      <c r="Z13935"/>
    </row>
    <row r="13936" spans="26:26">
      <c r="Z13936"/>
    </row>
    <row r="13937" spans="26:26">
      <c r="Z13937"/>
    </row>
    <row r="13938" spans="26:26">
      <c r="Z13938"/>
    </row>
    <row r="13939" spans="26:26">
      <c r="Z13939"/>
    </row>
    <row r="13940" spans="26:26">
      <c r="Z13940"/>
    </row>
    <row r="13941" spans="26:26">
      <c r="Z13941"/>
    </row>
    <row r="13942" spans="26:26">
      <c r="Z13942"/>
    </row>
    <row r="13943" spans="26:26">
      <c r="Z13943"/>
    </row>
    <row r="13944" spans="26:26">
      <c r="Z13944"/>
    </row>
    <row r="13945" spans="26:26">
      <c r="Z13945"/>
    </row>
    <row r="13946" spans="26:26">
      <c r="Z13946"/>
    </row>
    <row r="13947" spans="26:26">
      <c r="Z13947"/>
    </row>
    <row r="13948" spans="26:26">
      <c r="Z13948"/>
    </row>
    <row r="13949" spans="26:26">
      <c r="Z13949"/>
    </row>
    <row r="13950" spans="26:26">
      <c r="Z13950"/>
    </row>
    <row r="13951" spans="26:26">
      <c r="Z13951"/>
    </row>
    <row r="13952" spans="26:26">
      <c r="Z13952"/>
    </row>
    <row r="13953" spans="26:26">
      <c r="Z13953"/>
    </row>
    <row r="13954" spans="26:26">
      <c r="Z13954"/>
    </row>
    <row r="13955" spans="26:26">
      <c r="Z13955"/>
    </row>
    <row r="13956" spans="26:26">
      <c r="Z13956"/>
    </row>
    <row r="13957" spans="26:26">
      <c r="Z13957"/>
    </row>
    <row r="13958" spans="26:26">
      <c r="Z13958"/>
    </row>
    <row r="13959" spans="26:26">
      <c r="Z13959"/>
    </row>
    <row r="13960" spans="26:26">
      <c r="Z13960"/>
    </row>
    <row r="13961" spans="26:26">
      <c r="Z13961"/>
    </row>
    <row r="13962" spans="26:26">
      <c r="Z13962"/>
    </row>
    <row r="13963" spans="26:26">
      <c r="Z13963"/>
    </row>
    <row r="13964" spans="26:26">
      <c r="Z13964"/>
    </row>
    <row r="13965" spans="26:26">
      <c r="Z13965"/>
    </row>
    <row r="13966" spans="26:26">
      <c r="Z13966"/>
    </row>
    <row r="13967" spans="26:26">
      <c r="Z13967"/>
    </row>
    <row r="13968" spans="26:26">
      <c r="Z13968"/>
    </row>
    <row r="13969" spans="26:26">
      <c r="Z13969"/>
    </row>
    <row r="13970" spans="26:26">
      <c r="Z13970"/>
    </row>
    <row r="13971" spans="26:26">
      <c r="Z13971"/>
    </row>
    <row r="13972" spans="26:26">
      <c r="Z13972"/>
    </row>
    <row r="13973" spans="26:26">
      <c r="Z13973"/>
    </row>
    <row r="13974" spans="26:26">
      <c r="Z13974"/>
    </row>
    <row r="13975" spans="26:26">
      <c r="Z13975"/>
    </row>
    <row r="13976" spans="26:26">
      <c r="Z13976"/>
    </row>
    <row r="13977" spans="26:26">
      <c r="Z13977"/>
    </row>
    <row r="13978" spans="26:26">
      <c r="Z13978"/>
    </row>
    <row r="13979" spans="26:26">
      <c r="Z13979"/>
    </row>
    <row r="13980" spans="26:26">
      <c r="Z13980"/>
    </row>
    <row r="13981" spans="26:26">
      <c r="Z13981"/>
    </row>
    <row r="13982" spans="26:26">
      <c r="Z13982"/>
    </row>
    <row r="13983" spans="26:26">
      <c r="Z13983"/>
    </row>
    <row r="13984" spans="26:26">
      <c r="Z13984"/>
    </row>
    <row r="13985" spans="26:26">
      <c r="Z13985"/>
    </row>
    <row r="13986" spans="26:26">
      <c r="Z13986"/>
    </row>
    <row r="13987" spans="26:26">
      <c r="Z13987"/>
    </row>
    <row r="13988" spans="26:26">
      <c r="Z13988"/>
    </row>
    <row r="13989" spans="26:26">
      <c r="Z13989"/>
    </row>
    <row r="13990" spans="26:26">
      <c r="Z13990"/>
    </row>
    <row r="13991" spans="26:26">
      <c r="Z13991"/>
    </row>
    <row r="13992" spans="26:26">
      <c r="Z13992"/>
    </row>
    <row r="13993" spans="26:26">
      <c r="Z13993"/>
    </row>
    <row r="13994" spans="26:26">
      <c r="Z13994"/>
    </row>
    <row r="13995" spans="26:26">
      <c r="Z13995"/>
    </row>
    <row r="13996" spans="26:26">
      <c r="Z13996"/>
    </row>
    <row r="13997" spans="26:26">
      <c r="Z13997"/>
    </row>
    <row r="13998" spans="26:26">
      <c r="Z13998"/>
    </row>
    <row r="13999" spans="26:26">
      <c r="Z13999"/>
    </row>
    <row r="14000" spans="26:26">
      <c r="Z14000"/>
    </row>
    <row r="14001" spans="26:26">
      <c r="Z14001"/>
    </row>
    <row r="14002" spans="26:26">
      <c r="Z14002"/>
    </row>
    <row r="14003" spans="26:26">
      <c r="Z14003"/>
    </row>
    <row r="14004" spans="26:26">
      <c r="Z14004"/>
    </row>
    <row r="14005" spans="26:26">
      <c r="Z14005"/>
    </row>
    <row r="14006" spans="26:26">
      <c r="Z14006"/>
    </row>
    <row r="14007" spans="26:26">
      <c r="Z14007"/>
    </row>
    <row r="14008" spans="26:26">
      <c r="Z14008"/>
    </row>
    <row r="14009" spans="26:26">
      <c r="Z14009"/>
    </row>
    <row r="14010" spans="26:26">
      <c r="Z14010"/>
    </row>
    <row r="14011" spans="26:26">
      <c r="Z14011"/>
    </row>
    <row r="14012" spans="26:26">
      <c r="Z14012"/>
    </row>
    <row r="14013" spans="26:26">
      <c r="Z14013"/>
    </row>
    <row r="14014" spans="26:26">
      <c r="Z14014"/>
    </row>
    <row r="14015" spans="26:26">
      <c r="Z14015"/>
    </row>
    <row r="14016" spans="26:26">
      <c r="Z14016"/>
    </row>
    <row r="14017" spans="26:26">
      <c r="Z14017"/>
    </row>
    <row r="14018" spans="26:26">
      <c r="Z14018"/>
    </row>
    <row r="14019" spans="26:26">
      <c r="Z14019"/>
    </row>
    <row r="14020" spans="26:26">
      <c r="Z14020"/>
    </row>
    <row r="14021" spans="26:26">
      <c r="Z14021"/>
    </row>
    <row r="14022" spans="26:26">
      <c r="Z14022"/>
    </row>
    <row r="14023" spans="26:26">
      <c r="Z14023"/>
    </row>
    <row r="14024" spans="26:26">
      <c r="Z14024"/>
    </row>
    <row r="14025" spans="26:26">
      <c r="Z14025"/>
    </row>
    <row r="14026" spans="26:26">
      <c r="Z14026"/>
    </row>
    <row r="14027" spans="26:26">
      <c r="Z14027"/>
    </row>
    <row r="14028" spans="26:26">
      <c r="Z14028"/>
    </row>
    <row r="14029" spans="26:26">
      <c r="Z14029"/>
    </row>
    <row r="14030" spans="26:26">
      <c r="Z14030"/>
    </row>
    <row r="14031" spans="26:26">
      <c r="Z14031"/>
    </row>
    <row r="14032" spans="26:26">
      <c r="Z14032"/>
    </row>
    <row r="14033" spans="26:26">
      <c r="Z14033"/>
    </row>
    <row r="14034" spans="26:26">
      <c r="Z14034"/>
    </row>
    <row r="14035" spans="26:26">
      <c r="Z14035"/>
    </row>
    <row r="14036" spans="26:26">
      <c r="Z14036"/>
    </row>
    <row r="14037" spans="26:26">
      <c r="Z14037"/>
    </row>
    <row r="14038" spans="26:26">
      <c r="Z14038"/>
    </row>
    <row r="14039" spans="26:26">
      <c r="Z14039"/>
    </row>
    <row r="14040" spans="26:26">
      <c r="Z14040"/>
    </row>
    <row r="14041" spans="26:26">
      <c r="Z14041"/>
    </row>
    <row r="14042" spans="26:26">
      <c r="Z14042"/>
    </row>
    <row r="14043" spans="26:26">
      <c r="Z14043"/>
    </row>
    <row r="14044" spans="26:26">
      <c r="Z14044"/>
    </row>
    <row r="14045" spans="26:26">
      <c r="Z14045"/>
    </row>
    <row r="14046" spans="26:26">
      <c r="Z14046"/>
    </row>
    <row r="14047" spans="26:26">
      <c r="Z14047"/>
    </row>
    <row r="14048" spans="26:26">
      <c r="Z14048"/>
    </row>
    <row r="14049" spans="26:26">
      <c r="Z14049"/>
    </row>
    <row r="14050" spans="26:26">
      <c r="Z14050"/>
    </row>
    <row r="14051" spans="26:26">
      <c r="Z14051"/>
    </row>
    <row r="14052" spans="26:26">
      <c r="Z14052"/>
    </row>
    <row r="14053" spans="26:26">
      <c r="Z14053"/>
    </row>
    <row r="14054" spans="26:26">
      <c r="Z14054"/>
    </row>
    <row r="14055" spans="26:26">
      <c r="Z14055"/>
    </row>
    <row r="14056" spans="26:26">
      <c r="Z14056"/>
    </row>
    <row r="14057" spans="26:26">
      <c r="Z14057"/>
    </row>
    <row r="14058" spans="26:26">
      <c r="Z14058"/>
    </row>
    <row r="14059" spans="26:26">
      <c r="Z14059"/>
    </row>
    <row r="14060" spans="26:26">
      <c r="Z14060"/>
    </row>
    <row r="14061" spans="26:26">
      <c r="Z14061"/>
    </row>
    <row r="14062" spans="26:26">
      <c r="Z14062"/>
    </row>
    <row r="14063" spans="26:26">
      <c r="Z14063"/>
    </row>
    <row r="14064" spans="26:26">
      <c r="Z14064"/>
    </row>
    <row r="14065" spans="26:26">
      <c r="Z14065"/>
    </row>
    <row r="14066" spans="26:26">
      <c r="Z14066"/>
    </row>
    <row r="14067" spans="26:26">
      <c r="Z14067"/>
    </row>
    <row r="14068" spans="26:26">
      <c r="Z14068"/>
    </row>
    <row r="14069" spans="26:26">
      <c r="Z14069"/>
    </row>
    <row r="14070" spans="26:26">
      <c r="Z14070"/>
    </row>
    <row r="14071" spans="26:26">
      <c r="Z14071"/>
    </row>
    <row r="14072" spans="26:26">
      <c r="Z14072"/>
    </row>
    <row r="14073" spans="26:26">
      <c r="Z14073"/>
    </row>
    <row r="14074" spans="26:26">
      <c r="Z14074"/>
    </row>
    <row r="14075" spans="26:26">
      <c r="Z14075"/>
    </row>
    <row r="14076" spans="26:26">
      <c r="Z14076"/>
    </row>
    <row r="14077" spans="26:26">
      <c r="Z14077"/>
    </row>
    <row r="14078" spans="26:26">
      <c r="Z14078"/>
    </row>
    <row r="14079" spans="26:26">
      <c r="Z14079"/>
    </row>
    <row r="14080" spans="26:26">
      <c r="Z14080"/>
    </row>
    <row r="14081" spans="26:26">
      <c r="Z14081"/>
    </row>
    <row r="14082" spans="26:26">
      <c r="Z14082"/>
    </row>
    <row r="14083" spans="26:26">
      <c r="Z14083"/>
    </row>
    <row r="14084" spans="26:26">
      <c r="Z14084"/>
    </row>
    <row r="14085" spans="26:26">
      <c r="Z14085"/>
    </row>
    <row r="14086" spans="26:26">
      <c r="Z14086"/>
    </row>
    <row r="14087" spans="26:26">
      <c r="Z14087"/>
    </row>
    <row r="14088" spans="26:26">
      <c r="Z14088"/>
    </row>
    <row r="14089" spans="26:26">
      <c r="Z14089"/>
    </row>
    <row r="14090" spans="26:26">
      <c r="Z14090"/>
    </row>
    <row r="14091" spans="26:26">
      <c r="Z14091"/>
    </row>
    <row r="14092" spans="26:26">
      <c r="Z14092"/>
    </row>
    <row r="14093" spans="26:26">
      <c r="Z14093"/>
    </row>
    <row r="14094" spans="26:26">
      <c r="Z14094"/>
    </row>
    <row r="14095" spans="26:26">
      <c r="Z14095"/>
    </row>
    <row r="14096" spans="26:26">
      <c r="Z14096"/>
    </row>
    <row r="14097" spans="26:26">
      <c r="Z14097"/>
    </row>
    <row r="14098" spans="26:26">
      <c r="Z14098"/>
    </row>
    <row r="14099" spans="26:26">
      <c r="Z14099"/>
    </row>
    <row r="14100" spans="26:26">
      <c r="Z14100"/>
    </row>
    <row r="14101" spans="26:26">
      <c r="Z14101"/>
    </row>
    <row r="14102" spans="26:26">
      <c r="Z14102"/>
    </row>
    <row r="14103" spans="26:26">
      <c r="Z14103"/>
    </row>
    <row r="14104" spans="26:26">
      <c r="Z14104"/>
    </row>
    <row r="14105" spans="26:26">
      <c r="Z14105"/>
    </row>
    <row r="14106" spans="26:26">
      <c r="Z14106"/>
    </row>
    <row r="14107" spans="26:26">
      <c r="Z14107"/>
    </row>
    <row r="14108" spans="26:26">
      <c r="Z14108"/>
    </row>
    <row r="14109" spans="26:26">
      <c r="Z14109"/>
    </row>
    <row r="14110" spans="26:26">
      <c r="Z14110"/>
    </row>
    <row r="14111" spans="26:26">
      <c r="Z14111"/>
    </row>
    <row r="14112" spans="26:26">
      <c r="Z14112"/>
    </row>
    <row r="14113" spans="26:26">
      <c r="Z14113"/>
    </row>
    <row r="14114" spans="26:26">
      <c r="Z14114"/>
    </row>
    <row r="14115" spans="26:26">
      <c r="Z14115"/>
    </row>
    <row r="14116" spans="26:26">
      <c r="Z14116"/>
    </row>
    <row r="14117" spans="26:26">
      <c r="Z14117"/>
    </row>
    <row r="14118" spans="26:26">
      <c r="Z14118"/>
    </row>
    <row r="14119" spans="26:26">
      <c r="Z14119"/>
    </row>
    <row r="14120" spans="26:26">
      <c r="Z14120"/>
    </row>
    <row r="14121" spans="26:26">
      <c r="Z14121"/>
    </row>
    <row r="14122" spans="26:26">
      <c r="Z14122"/>
    </row>
    <row r="14123" spans="26:26">
      <c r="Z14123"/>
    </row>
    <row r="14124" spans="26:26">
      <c r="Z14124"/>
    </row>
    <row r="14125" spans="26:26">
      <c r="Z14125"/>
    </row>
    <row r="14126" spans="26:26">
      <c r="Z14126"/>
    </row>
    <row r="14127" spans="26:26">
      <c r="Z14127"/>
    </row>
    <row r="14128" spans="26:26">
      <c r="Z14128"/>
    </row>
    <row r="14129" spans="26:26">
      <c r="Z14129"/>
    </row>
    <row r="14130" spans="26:26">
      <c r="Z14130"/>
    </row>
    <row r="14131" spans="26:26">
      <c r="Z14131"/>
    </row>
    <row r="14132" spans="26:26">
      <c r="Z14132"/>
    </row>
    <row r="14133" spans="26:26">
      <c r="Z14133"/>
    </row>
    <row r="14134" spans="26:26">
      <c r="Z14134"/>
    </row>
    <row r="14135" spans="26:26">
      <c r="Z14135"/>
    </row>
    <row r="14136" spans="26:26">
      <c r="Z14136"/>
    </row>
    <row r="14137" spans="26:26">
      <c r="Z14137"/>
    </row>
    <row r="14138" spans="26:26">
      <c r="Z14138"/>
    </row>
    <row r="14139" spans="26:26">
      <c r="Z14139"/>
    </row>
    <row r="14140" spans="26:26">
      <c r="Z14140"/>
    </row>
    <row r="14141" spans="26:26">
      <c r="Z14141"/>
    </row>
    <row r="14142" spans="26:26">
      <c r="Z14142"/>
    </row>
    <row r="14143" spans="26:26">
      <c r="Z14143"/>
    </row>
    <row r="14144" spans="26:26">
      <c r="Z14144"/>
    </row>
    <row r="14145" spans="26:26">
      <c r="Z14145"/>
    </row>
    <row r="14146" spans="26:26">
      <c r="Z14146"/>
    </row>
    <row r="14147" spans="26:26">
      <c r="Z14147"/>
    </row>
    <row r="14148" spans="26:26">
      <c r="Z14148"/>
    </row>
    <row r="14149" spans="26:26">
      <c r="Z14149"/>
    </row>
    <row r="14150" spans="26:26">
      <c r="Z14150"/>
    </row>
    <row r="14151" spans="26:26">
      <c r="Z14151"/>
    </row>
    <row r="14152" spans="26:26">
      <c r="Z14152"/>
    </row>
    <row r="14153" spans="26:26">
      <c r="Z14153"/>
    </row>
    <row r="14154" spans="26:26">
      <c r="Z14154"/>
    </row>
    <row r="14155" spans="26:26">
      <c r="Z14155"/>
    </row>
    <row r="14156" spans="26:26">
      <c r="Z14156"/>
    </row>
    <row r="14157" spans="26:26">
      <c r="Z14157"/>
    </row>
    <row r="14158" spans="26:26">
      <c r="Z14158"/>
    </row>
    <row r="14159" spans="26:26">
      <c r="Z14159"/>
    </row>
    <row r="14160" spans="26:26">
      <c r="Z14160"/>
    </row>
    <row r="14161" spans="26:26">
      <c r="Z14161"/>
    </row>
    <row r="14162" spans="26:26">
      <c r="Z14162"/>
    </row>
    <row r="14163" spans="26:26">
      <c r="Z14163"/>
    </row>
    <row r="14164" spans="26:26">
      <c r="Z14164"/>
    </row>
    <row r="14165" spans="26:26">
      <c r="Z14165"/>
    </row>
    <row r="14166" spans="26:26">
      <c r="Z14166"/>
    </row>
    <row r="14167" spans="26:26">
      <c r="Z14167"/>
    </row>
    <row r="14168" spans="26:26">
      <c r="Z14168"/>
    </row>
    <row r="14169" spans="26:26">
      <c r="Z14169"/>
    </row>
    <row r="14170" spans="26:26">
      <c r="Z14170"/>
    </row>
    <row r="14171" spans="26:26">
      <c r="Z14171"/>
    </row>
    <row r="14172" spans="26:26">
      <c r="Z14172"/>
    </row>
    <row r="14173" spans="26:26">
      <c r="Z14173"/>
    </row>
    <row r="14174" spans="26:26">
      <c r="Z14174"/>
    </row>
    <row r="14175" spans="26:26">
      <c r="Z14175"/>
    </row>
    <row r="14176" spans="26:26">
      <c r="Z14176"/>
    </row>
    <row r="14177" spans="26:26">
      <c r="Z14177"/>
    </row>
    <row r="14178" spans="26:26">
      <c r="Z14178"/>
    </row>
    <row r="14179" spans="26:26">
      <c r="Z14179"/>
    </row>
    <row r="14180" spans="26:26">
      <c r="Z14180"/>
    </row>
    <row r="14181" spans="26:26">
      <c r="Z14181"/>
    </row>
    <row r="14182" spans="26:26">
      <c r="Z14182"/>
    </row>
    <row r="14183" spans="26:26">
      <c r="Z14183"/>
    </row>
    <row r="14184" spans="26:26">
      <c r="Z14184"/>
    </row>
    <row r="14185" spans="26:26">
      <c r="Z14185"/>
    </row>
    <row r="14186" spans="26:26">
      <c r="Z14186"/>
    </row>
    <row r="14187" spans="26:26">
      <c r="Z14187"/>
    </row>
    <row r="14188" spans="26:26">
      <c r="Z14188"/>
    </row>
    <row r="14189" spans="26:26">
      <c r="Z14189"/>
    </row>
    <row r="14190" spans="26:26">
      <c r="Z14190"/>
    </row>
    <row r="14191" spans="26:26">
      <c r="Z14191"/>
    </row>
    <row r="14192" spans="26:26">
      <c r="Z14192"/>
    </row>
    <row r="14193" spans="26:26">
      <c r="Z14193"/>
    </row>
    <row r="14194" spans="26:26">
      <c r="Z14194"/>
    </row>
    <row r="14195" spans="26:26">
      <c r="Z14195"/>
    </row>
    <row r="14196" spans="26:26">
      <c r="Z14196"/>
    </row>
    <row r="14197" spans="26:26">
      <c r="Z14197"/>
    </row>
    <row r="14198" spans="26:26">
      <c r="Z14198"/>
    </row>
    <row r="14199" spans="26:26">
      <c r="Z14199"/>
    </row>
    <row r="14200" spans="26:26">
      <c r="Z14200"/>
    </row>
    <row r="14201" spans="26:26">
      <c r="Z14201"/>
    </row>
    <row r="14202" spans="26:26">
      <c r="Z14202"/>
    </row>
    <row r="14203" spans="26:26">
      <c r="Z14203"/>
    </row>
    <row r="14204" spans="26:26">
      <c r="Z14204"/>
    </row>
    <row r="14205" spans="26:26">
      <c r="Z14205"/>
    </row>
    <row r="14206" spans="26:26">
      <c r="Z14206"/>
    </row>
    <row r="14207" spans="26:26">
      <c r="Z14207"/>
    </row>
    <row r="14208" spans="26:26">
      <c r="Z14208"/>
    </row>
    <row r="14209" spans="26:26">
      <c r="Z14209"/>
    </row>
    <row r="14210" spans="26:26">
      <c r="Z14210"/>
    </row>
    <row r="14211" spans="26:26">
      <c r="Z14211"/>
    </row>
    <row r="14212" spans="26:26">
      <c r="Z14212"/>
    </row>
    <row r="14213" spans="26:26">
      <c r="Z14213"/>
    </row>
    <row r="14214" spans="26:26">
      <c r="Z14214"/>
    </row>
    <row r="14215" spans="26:26">
      <c r="Z14215"/>
    </row>
    <row r="14216" spans="26:26">
      <c r="Z14216"/>
    </row>
    <row r="14217" spans="26:26">
      <c r="Z14217"/>
    </row>
    <row r="14218" spans="26:26">
      <c r="Z14218"/>
    </row>
    <row r="14219" spans="26:26">
      <c r="Z14219"/>
    </row>
    <row r="14220" spans="26:26">
      <c r="Z14220"/>
    </row>
    <row r="14221" spans="26:26">
      <c r="Z14221"/>
    </row>
    <row r="14222" spans="26:26">
      <c r="Z14222"/>
    </row>
    <row r="14223" spans="26:26">
      <c r="Z14223"/>
    </row>
    <row r="14224" spans="26:26">
      <c r="Z14224"/>
    </row>
    <row r="14225" spans="26:26">
      <c r="Z14225"/>
    </row>
    <row r="14226" spans="26:26">
      <c r="Z14226"/>
    </row>
    <row r="14227" spans="26:26">
      <c r="Z14227"/>
    </row>
    <row r="14228" spans="26:26">
      <c r="Z14228"/>
    </row>
    <row r="14229" spans="26:26">
      <c r="Z14229"/>
    </row>
    <row r="14230" spans="26:26">
      <c r="Z14230"/>
    </row>
    <row r="14231" spans="26:26">
      <c r="Z14231"/>
    </row>
    <row r="14232" spans="26:26">
      <c r="Z14232"/>
    </row>
    <row r="14233" spans="26:26">
      <c r="Z14233"/>
    </row>
    <row r="14234" spans="26:26">
      <c r="Z14234"/>
    </row>
    <row r="14235" spans="26:26">
      <c r="Z14235"/>
    </row>
    <row r="14236" spans="26:26">
      <c r="Z14236"/>
    </row>
    <row r="14237" spans="26:26">
      <c r="Z14237"/>
    </row>
    <row r="14238" spans="26:26">
      <c r="Z14238"/>
    </row>
    <row r="14239" spans="26:26">
      <c r="Z14239"/>
    </row>
    <row r="14240" spans="26:26">
      <c r="Z14240"/>
    </row>
    <row r="14241" spans="26:26">
      <c r="Z14241"/>
    </row>
    <row r="14242" spans="26:26">
      <c r="Z14242"/>
    </row>
    <row r="14243" spans="26:26">
      <c r="Z14243"/>
    </row>
    <row r="14244" spans="26:26">
      <c r="Z14244"/>
    </row>
    <row r="14245" spans="26:26">
      <c r="Z14245"/>
    </row>
    <row r="14246" spans="26:26">
      <c r="Z14246"/>
    </row>
    <row r="14247" spans="26:26">
      <c r="Z14247"/>
    </row>
    <row r="14248" spans="26:26">
      <c r="Z14248"/>
    </row>
    <row r="14249" spans="26:26">
      <c r="Z14249"/>
    </row>
    <row r="14250" spans="26:26">
      <c r="Z14250"/>
    </row>
    <row r="14251" spans="26:26">
      <c r="Z14251"/>
    </row>
    <row r="14252" spans="26:26">
      <c r="Z14252"/>
    </row>
    <row r="14253" spans="26:26">
      <c r="Z14253"/>
    </row>
    <row r="14254" spans="26:26">
      <c r="Z14254"/>
    </row>
    <row r="14255" spans="26:26">
      <c r="Z14255"/>
    </row>
    <row r="14256" spans="26:26">
      <c r="Z14256"/>
    </row>
    <row r="14257" spans="26:26">
      <c r="Z14257"/>
    </row>
    <row r="14258" spans="26:26">
      <c r="Z14258"/>
    </row>
    <row r="14259" spans="26:26">
      <c r="Z14259"/>
    </row>
    <row r="14260" spans="26:26">
      <c r="Z14260"/>
    </row>
    <row r="14261" spans="26:26">
      <c r="Z14261"/>
    </row>
    <row r="14262" spans="26:26">
      <c r="Z14262"/>
    </row>
    <row r="14263" spans="26:26">
      <c r="Z14263"/>
    </row>
    <row r="14264" spans="26:26">
      <c r="Z14264"/>
    </row>
    <row r="14265" spans="26:26">
      <c r="Z14265"/>
    </row>
    <row r="14266" spans="26:26">
      <c r="Z14266"/>
    </row>
    <row r="14267" spans="26:26">
      <c r="Z14267"/>
    </row>
    <row r="14268" spans="26:26">
      <c r="Z14268"/>
    </row>
    <row r="14269" spans="26:26">
      <c r="Z14269"/>
    </row>
    <row r="14270" spans="26:26">
      <c r="Z14270"/>
    </row>
    <row r="14271" spans="26:26">
      <c r="Z14271"/>
    </row>
    <row r="14272" spans="26:26">
      <c r="Z14272"/>
    </row>
    <row r="14273" spans="26:26">
      <c r="Z14273"/>
    </row>
    <row r="14274" spans="26:26">
      <c r="Z14274"/>
    </row>
    <row r="14275" spans="26:26">
      <c r="Z14275"/>
    </row>
    <row r="14276" spans="26:26">
      <c r="Z14276"/>
    </row>
    <row r="14277" spans="26:26">
      <c r="Z14277"/>
    </row>
    <row r="14278" spans="26:26">
      <c r="Z14278"/>
    </row>
    <row r="14279" spans="26:26">
      <c r="Z14279"/>
    </row>
    <row r="14280" spans="26:26">
      <c r="Z14280"/>
    </row>
    <row r="14281" spans="26:26">
      <c r="Z14281"/>
    </row>
    <row r="14282" spans="26:26">
      <c r="Z14282"/>
    </row>
    <row r="14283" spans="26:26">
      <c r="Z14283"/>
    </row>
    <row r="14284" spans="26:26">
      <c r="Z14284"/>
    </row>
    <row r="14285" spans="26:26">
      <c r="Z14285"/>
    </row>
    <row r="14286" spans="26:26">
      <c r="Z14286"/>
    </row>
    <row r="14287" spans="26:26">
      <c r="Z14287"/>
    </row>
    <row r="14288" spans="26:26">
      <c r="Z14288"/>
    </row>
    <row r="14289" spans="26:26">
      <c r="Z14289"/>
    </row>
    <row r="14290" spans="26:26">
      <c r="Z14290"/>
    </row>
    <row r="14291" spans="26:26">
      <c r="Z14291"/>
    </row>
    <row r="14292" spans="26:26">
      <c r="Z14292"/>
    </row>
    <row r="14293" spans="26:26">
      <c r="Z14293"/>
    </row>
    <row r="14294" spans="26:26">
      <c r="Z14294"/>
    </row>
    <row r="14295" spans="26:26">
      <c r="Z14295"/>
    </row>
    <row r="14296" spans="26:26">
      <c r="Z14296"/>
    </row>
    <row r="14297" spans="26:26">
      <c r="Z14297"/>
    </row>
    <row r="14298" spans="26:26">
      <c r="Z14298"/>
    </row>
    <row r="14299" spans="26:26">
      <c r="Z14299"/>
    </row>
    <row r="14300" spans="26:26">
      <c r="Z14300"/>
    </row>
    <row r="14301" spans="26:26">
      <c r="Z14301"/>
    </row>
    <row r="14302" spans="26:26">
      <c r="Z14302"/>
    </row>
    <row r="14303" spans="26:26">
      <c r="Z14303"/>
    </row>
    <row r="14304" spans="26:26">
      <c r="Z14304"/>
    </row>
    <row r="14305" spans="26:26">
      <c r="Z14305"/>
    </row>
    <row r="14306" spans="26:26">
      <c r="Z14306"/>
    </row>
    <row r="14307" spans="26:26">
      <c r="Z14307"/>
    </row>
    <row r="14308" spans="26:26">
      <c r="Z14308"/>
    </row>
    <row r="14309" spans="26:26">
      <c r="Z14309"/>
    </row>
    <row r="14310" spans="26:26">
      <c r="Z14310"/>
    </row>
    <row r="14311" spans="26:26">
      <c r="Z14311"/>
    </row>
    <row r="14312" spans="26:26">
      <c r="Z14312"/>
    </row>
    <row r="14313" spans="26:26">
      <c r="Z14313"/>
    </row>
    <row r="14314" spans="26:26">
      <c r="Z14314"/>
    </row>
    <row r="14315" spans="26:26">
      <c r="Z14315"/>
    </row>
    <row r="14316" spans="26:26">
      <c r="Z14316"/>
    </row>
    <row r="14317" spans="26:26">
      <c r="Z14317"/>
    </row>
    <row r="14318" spans="26:26">
      <c r="Z14318"/>
    </row>
    <row r="14319" spans="26:26">
      <c r="Z14319"/>
    </row>
    <row r="14320" spans="26:26">
      <c r="Z14320"/>
    </row>
    <row r="14321" spans="26:26">
      <c r="Z14321"/>
    </row>
    <row r="14322" spans="26:26">
      <c r="Z14322"/>
    </row>
    <row r="14323" spans="26:26">
      <c r="Z14323"/>
    </row>
    <row r="14324" spans="26:26">
      <c r="Z14324"/>
    </row>
    <row r="14325" spans="26:26">
      <c r="Z14325"/>
    </row>
    <row r="14326" spans="26:26">
      <c r="Z14326"/>
    </row>
    <row r="14327" spans="26:26">
      <c r="Z14327"/>
    </row>
    <row r="14328" spans="26:26">
      <c r="Z14328"/>
    </row>
    <row r="14329" spans="26:26">
      <c r="Z14329"/>
    </row>
    <row r="14330" spans="26:26">
      <c r="Z14330"/>
    </row>
    <row r="14331" spans="26:26">
      <c r="Z14331"/>
    </row>
    <row r="14332" spans="26:26">
      <c r="Z14332"/>
    </row>
    <row r="14333" spans="26:26">
      <c r="Z14333"/>
    </row>
    <row r="14334" spans="26:26">
      <c r="Z14334"/>
    </row>
    <row r="14335" spans="26:26">
      <c r="Z14335"/>
    </row>
    <row r="14336" spans="26:26">
      <c r="Z14336"/>
    </row>
    <row r="14337" spans="26:26">
      <c r="Z14337"/>
    </row>
    <row r="14338" spans="26:26">
      <c r="Z14338"/>
    </row>
    <row r="14339" spans="26:26">
      <c r="Z14339"/>
    </row>
    <row r="14340" spans="26:26">
      <c r="Z14340"/>
    </row>
    <row r="14341" spans="26:26">
      <c r="Z14341"/>
    </row>
    <row r="14342" spans="26:26">
      <c r="Z14342"/>
    </row>
    <row r="14343" spans="26:26">
      <c r="Z14343"/>
    </row>
    <row r="14344" spans="26:26">
      <c r="Z14344"/>
    </row>
    <row r="14345" spans="26:26">
      <c r="Z14345"/>
    </row>
    <row r="14346" spans="26:26">
      <c r="Z14346"/>
    </row>
    <row r="14347" spans="26:26">
      <c r="Z14347"/>
    </row>
    <row r="14348" spans="26:26">
      <c r="Z14348"/>
    </row>
    <row r="14349" spans="26:26">
      <c r="Z14349"/>
    </row>
    <row r="14350" spans="26:26">
      <c r="Z14350"/>
    </row>
    <row r="14351" spans="26:26">
      <c r="Z14351"/>
    </row>
    <row r="14352" spans="26:26">
      <c r="Z14352"/>
    </row>
    <row r="14353" spans="26:26">
      <c r="Z14353"/>
    </row>
    <row r="14354" spans="26:26">
      <c r="Z14354"/>
    </row>
    <row r="14355" spans="26:26">
      <c r="Z14355"/>
    </row>
    <row r="14356" spans="26:26">
      <c r="Z14356"/>
    </row>
    <row r="14357" spans="26:26">
      <c r="Z14357"/>
    </row>
    <row r="14358" spans="26:26">
      <c r="Z14358"/>
    </row>
    <row r="14359" spans="26:26">
      <c r="Z14359"/>
    </row>
    <row r="14360" spans="26:26">
      <c r="Z14360"/>
    </row>
    <row r="14361" spans="26:26">
      <c r="Z14361"/>
    </row>
    <row r="14362" spans="26:26">
      <c r="Z14362"/>
    </row>
    <row r="14363" spans="26:26">
      <c r="Z14363"/>
    </row>
    <row r="14364" spans="26:26">
      <c r="Z14364"/>
    </row>
    <row r="14365" spans="26:26">
      <c r="Z14365"/>
    </row>
    <row r="14366" spans="26:26">
      <c r="Z14366"/>
    </row>
    <row r="14367" spans="26:26">
      <c r="Z14367"/>
    </row>
    <row r="14368" spans="26:26">
      <c r="Z14368"/>
    </row>
    <row r="14369" spans="26:26">
      <c r="Z14369"/>
    </row>
    <row r="14370" spans="26:26">
      <c r="Z14370"/>
    </row>
    <row r="14371" spans="26:26">
      <c r="Z14371"/>
    </row>
    <row r="14372" spans="26:26">
      <c r="Z14372"/>
    </row>
    <row r="14373" spans="26:26">
      <c r="Z14373"/>
    </row>
    <row r="14374" spans="26:26">
      <c r="Z14374"/>
    </row>
    <row r="14375" spans="26:26">
      <c r="Z14375"/>
    </row>
    <row r="14376" spans="26:26">
      <c r="Z14376"/>
    </row>
    <row r="14377" spans="26:26">
      <c r="Z14377"/>
    </row>
    <row r="14378" spans="26:26">
      <c r="Z14378"/>
    </row>
    <row r="14379" spans="26:26">
      <c r="Z14379"/>
    </row>
    <row r="14380" spans="26:26">
      <c r="Z14380"/>
    </row>
    <row r="14381" spans="26:26">
      <c r="Z14381"/>
    </row>
    <row r="14382" spans="26:26">
      <c r="Z14382"/>
    </row>
    <row r="14383" spans="26:26">
      <c r="Z14383"/>
    </row>
    <row r="14384" spans="26:26">
      <c r="Z14384"/>
    </row>
    <row r="14385" spans="26:26">
      <c r="Z14385"/>
    </row>
    <row r="14386" spans="26:26">
      <c r="Z14386"/>
    </row>
    <row r="14387" spans="26:26">
      <c r="Z14387"/>
    </row>
    <row r="14388" spans="26:26">
      <c r="Z14388"/>
    </row>
    <row r="14389" spans="26:26">
      <c r="Z14389"/>
    </row>
    <row r="14390" spans="26:26">
      <c r="Z14390"/>
    </row>
    <row r="14391" spans="26:26">
      <c r="Z14391"/>
    </row>
    <row r="14392" spans="26:26">
      <c r="Z14392"/>
    </row>
    <row r="14393" spans="26:26">
      <c r="Z14393"/>
    </row>
    <row r="14394" spans="26:26">
      <c r="Z14394"/>
    </row>
    <row r="14395" spans="26:26">
      <c r="Z14395"/>
    </row>
    <row r="14396" spans="26:26">
      <c r="Z14396"/>
    </row>
    <row r="14397" spans="26:26">
      <c r="Z14397"/>
    </row>
    <row r="14398" spans="26:26">
      <c r="Z14398"/>
    </row>
    <row r="14399" spans="26:26">
      <c r="Z14399"/>
    </row>
    <row r="14400" spans="26:26">
      <c r="Z14400"/>
    </row>
    <row r="14401" spans="26:26">
      <c r="Z14401"/>
    </row>
    <row r="14402" spans="26:26">
      <c r="Z14402"/>
    </row>
    <row r="14403" spans="26:26">
      <c r="Z14403"/>
    </row>
    <row r="14404" spans="26:26">
      <c r="Z14404"/>
    </row>
    <row r="14405" spans="26:26">
      <c r="Z14405"/>
    </row>
    <row r="14406" spans="26:26">
      <c r="Z14406"/>
    </row>
    <row r="14407" spans="26:26">
      <c r="Z14407"/>
    </row>
    <row r="14408" spans="26:26">
      <c r="Z14408"/>
    </row>
    <row r="14409" spans="26:26">
      <c r="Z14409"/>
    </row>
    <row r="14410" spans="26:26">
      <c r="Z14410"/>
    </row>
    <row r="14411" spans="26:26">
      <c r="Z14411"/>
    </row>
    <row r="14412" spans="26:26">
      <c r="Z14412"/>
    </row>
    <row r="14413" spans="26:26">
      <c r="Z14413"/>
    </row>
    <row r="14414" spans="26:26">
      <c r="Z14414"/>
    </row>
    <row r="14415" spans="26:26">
      <c r="Z14415"/>
    </row>
    <row r="14416" spans="26:26">
      <c r="Z14416"/>
    </row>
    <row r="14417" spans="26:26">
      <c r="Z14417"/>
    </row>
    <row r="14418" spans="26:26">
      <c r="Z14418"/>
    </row>
    <row r="14419" spans="26:26">
      <c r="Z14419"/>
    </row>
    <row r="14420" spans="26:26">
      <c r="Z14420"/>
    </row>
    <row r="14421" spans="26:26">
      <c r="Z14421"/>
    </row>
    <row r="14422" spans="26:26">
      <c r="Z14422"/>
    </row>
    <row r="14423" spans="26:26">
      <c r="Z14423"/>
    </row>
    <row r="14424" spans="26:26">
      <c r="Z14424"/>
    </row>
    <row r="14425" spans="26:26">
      <c r="Z14425"/>
    </row>
    <row r="14426" spans="26:26">
      <c r="Z14426"/>
    </row>
    <row r="14427" spans="26:26">
      <c r="Z14427"/>
    </row>
    <row r="14428" spans="26:26">
      <c r="Z14428"/>
    </row>
    <row r="14429" spans="26:26">
      <c r="Z14429"/>
    </row>
    <row r="14430" spans="26:26">
      <c r="Z14430"/>
    </row>
    <row r="14431" spans="26:26">
      <c r="Z14431"/>
    </row>
    <row r="14432" spans="26:26">
      <c r="Z14432"/>
    </row>
    <row r="14433" spans="26:26">
      <c r="Z14433"/>
    </row>
    <row r="14434" spans="26:26">
      <c r="Z14434"/>
    </row>
    <row r="14435" spans="26:26">
      <c r="Z14435"/>
    </row>
    <row r="14436" spans="26:26">
      <c r="Z14436"/>
    </row>
    <row r="14437" spans="26:26">
      <c r="Z14437"/>
    </row>
    <row r="14438" spans="26:26">
      <c r="Z14438"/>
    </row>
    <row r="14439" spans="26:26">
      <c r="Z14439"/>
    </row>
    <row r="14440" spans="26:26">
      <c r="Z14440"/>
    </row>
    <row r="14441" spans="26:26">
      <c r="Z14441"/>
    </row>
    <row r="14442" spans="26:26">
      <c r="Z14442"/>
    </row>
    <row r="14443" spans="26:26">
      <c r="Z14443"/>
    </row>
    <row r="14444" spans="26:26">
      <c r="Z14444"/>
    </row>
    <row r="14445" spans="26:26">
      <c r="Z14445"/>
    </row>
    <row r="14446" spans="26:26">
      <c r="Z14446"/>
    </row>
    <row r="14447" spans="26:26">
      <c r="Z14447"/>
    </row>
    <row r="14448" spans="26:26">
      <c r="Z14448"/>
    </row>
    <row r="14449" spans="26:26">
      <c r="Z14449"/>
    </row>
    <row r="14450" spans="26:26">
      <c r="Z14450"/>
    </row>
    <row r="14451" spans="26:26">
      <c r="Z14451"/>
    </row>
    <row r="14452" spans="26:26">
      <c r="Z14452"/>
    </row>
    <row r="14453" spans="26:26">
      <c r="Z14453"/>
    </row>
    <row r="14454" spans="26:26">
      <c r="Z14454"/>
    </row>
    <row r="14455" spans="26:26">
      <c r="Z14455"/>
    </row>
    <row r="14456" spans="26:26">
      <c r="Z14456"/>
    </row>
    <row r="14457" spans="26:26">
      <c r="Z14457"/>
    </row>
    <row r="14458" spans="26:26">
      <c r="Z14458"/>
    </row>
    <row r="14459" spans="26:26">
      <c r="Z14459"/>
    </row>
    <row r="14460" spans="26:26">
      <c r="Z14460"/>
    </row>
    <row r="14461" spans="26:26">
      <c r="Z14461"/>
    </row>
    <row r="14462" spans="26:26">
      <c r="Z14462"/>
    </row>
    <row r="14463" spans="26:26">
      <c r="Z14463"/>
    </row>
    <row r="14464" spans="26:26">
      <c r="Z14464"/>
    </row>
    <row r="14465" spans="26:26">
      <c r="Z14465"/>
    </row>
    <row r="14466" spans="26:26">
      <c r="Z14466"/>
    </row>
    <row r="14467" spans="26:26">
      <c r="Z14467"/>
    </row>
    <row r="14468" spans="26:26">
      <c r="Z14468"/>
    </row>
    <row r="14469" spans="26:26">
      <c r="Z14469"/>
    </row>
    <row r="14470" spans="26:26">
      <c r="Z14470"/>
    </row>
    <row r="14471" spans="26:26">
      <c r="Z14471"/>
    </row>
    <row r="14472" spans="26:26">
      <c r="Z14472"/>
    </row>
    <row r="14473" spans="26:26">
      <c r="Z14473"/>
    </row>
    <row r="14474" spans="26:26">
      <c r="Z14474"/>
    </row>
    <row r="14475" spans="26:26">
      <c r="Z14475"/>
    </row>
    <row r="14476" spans="26:26">
      <c r="Z14476"/>
    </row>
    <row r="14477" spans="26:26">
      <c r="Z14477"/>
    </row>
    <row r="14478" spans="26:26">
      <c r="Z14478"/>
    </row>
    <row r="14479" spans="26:26">
      <c r="Z14479"/>
    </row>
    <row r="14480" spans="26:26">
      <c r="Z14480"/>
    </row>
    <row r="14481" spans="26:26">
      <c r="Z14481"/>
    </row>
    <row r="14482" spans="26:26">
      <c r="Z14482"/>
    </row>
    <row r="14483" spans="26:26">
      <c r="Z14483"/>
    </row>
    <row r="14484" spans="26:26">
      <c r="Z14484"/>
    </row>
    <row r="14485" spans="26:26">
      <c r="Z14485"/>
    </row>
    <row r="14486" spans="26:26">
      <c r="Z14486"/>
    </row>
    <row r="14487" spans="26:26">
      <c r="Z14487"/>
    </row>
    <row r="14488" spans="26:26">
      <c r="Z14488"/>
    </row>
    <row r="14489" spans="26:26">
      <c r="Z14489"/>
    </row>
    <row r="14490" spans="26:26">
      <c r="Z14490"/>
    </row>
    <row r="14491" spans="26:26">
      <c r="Z14491"/>
    </row>
    <row r="14492" spans="26:26">
      <c r="Z14492"/>
    </row>
    <row r="14493" spans="26:26">
      <c r="Z14493"/>
    </row>
    <row r="14494" spans="26:26">
      <c r="Z14494"/>
    </row>
    <row r="14495" spans="26:26">
      <c r="Z14495"/>
    </row>
    <row r="14496" spans="26:26">
      <c r="Z14496"/>
    </row>
    <row r="14497" spans="26:26">
      <c r="Z14497"/>
    </row>
    <row r="14498" spans="26:26">
      <c r="Z14498"/>
    </row>
    <row r="14499" spans="26:26">
      <c r="Z14499"/>
    </row>
    <row r="14500" spans="26:26">
      <c r="Z14500"/>
    </row>
    <row r="14501" spans="26:26">
      <c r="Z14501"/>
    </row>
    <row r="14502" spans="26:26">
      <c r="Z14502"/>
    </row>
    <row r="14503" spans="26:26">
      <c r="Z14503"/>
    </row>
    <row r="14504" spans="26:26">
      <c r="Z14504"/>
    </row>
    <row r="14505" spans="26:26">
      <c r="Z14505"/>
    </row>
    <row r="14506" spans="26:26">
      <c r="Z14506"/>
    </row>
    <row r="14507" spans="26:26">
      <c r="Z14507"/>
    </row>
    <row r="14508" spans="26:26">
      <c r="Z14508"/>
    </row>
    <row r="14509" spans="26:26">
      <c r="Z14509"/>
    </row>
    <row r="14510" spans="26:26">
      <c r="Z14510"/>
    </row>
    <row r="14511" spans="26:26">
      <c r="Z14511"/>
    </row>
    <row r="14512" spans="26:26">
      <c r="Z14512"/>
    </row>
    <row r="14513" spans="26:26">
      <c r="Z14513"/>
    </row>
    <row r="14514" spans="26:26">
      <c r="Z14514"/>
    </row>
    <row r="14515" spans="26:26">
      <c r="Z14515"/>
    </row>
    <row r="14516" spans="26:26">
      <c r="Z14516"/>
    </row>
    <row r="14517" spans="26:26">
      <c r="Z14517"/>
    </row>
    <row r="14518" spans="26:26">
      <c r="Z14518"/>
    </row>
    <row r="14519" spans="26:26">
      <c r="Z14519"/>
    </row>
    <row r="14520" spans="26:26">
      <c r="Z14520"/>
    </row>
    <row r="14521" spans="26:26">
      <c r="Z14521"/>
    </row>
    <row r="14522" spans="26:26">
      <c r="Z14522"/>
    </row>
    <row r="14523" spans="26:26">
      <c r="Z14523"/>
    </row>
    <row r="14524" spans="26:26">
      <c r="Z14524"/>
    </row>
    <row r="14525" spans="26:26">
      <c r="Z14525"/>
    </row>
    <row r="14526" spans="26:26">
      <c r="Z14526"/>
    </row>
    <row r="14527" spans="26:26">
      <c r="Z14527"/>
    </row>
    <row r="14528" spans="26:26">
      <c r="Z14528"/>
    </row>
    <row r="14529" spans="26:26">
      <c r="Z14529"/>
    </row>
    <row r="14530" spans="26:26">
      <c r="Z14530"/>
    </row>
    <row r="14531" spans="26:26">
      <c r="Z14531"/>
    </row>
    <row r="14532" spans="26:26">
      <c r="Z14532"/>
    </row>
    <row r="14533" spans="26:26">
      <c r="Z14533"/>
    </row>
    <row r="14534" spans="26:26">
      <c r="Z14534"/>
    </row>
    <row r="14535" spans="26:26">
      <c r="Z14535"/>
    </row>
    <row r="14536" spans="26:26">
      <c r="Z14536"/>
    </row>
    <row r="14537" spans="26:26">
      <c r="Z14537"/>
    </row>
    <row r="14538" spans="26:26">
      <c r="Z14538"/>
    </row>
    <row r="14539" spans="26:26">
      <c r="Z14539"/>
    </row>
    <row r="14540" spans="26:26">
      <c r="Z14540"/>
    </row>
    <row r="14541" spans="26:26">
      <c r="Z14541"/>
    </row>
    <row r="14542" spans="26:26">
      <c r="Z14542"/>
    </row>
    <row r="14543" spans="26:26">
      <c r="Z14543"/>
    </row>
    <row r="14544" spans="26:26">
      <c r="Z14544"/>
    </row>
    <row r="14545" spans="26:26">
      <c r="Z14545"/>
    </row>
    <row r="14546" spans="26:26">
      <c r="Z14546"/>
    </row>
    <row r="14547" spans="26:26">
      <c r="Z14547"/>
    </row>
    <row r="14548" spans="26:26">
      <c r="Z14548"/>
    </row>
    <row r="14549" spans="26:26">
      <c r="Z14549"/>
    </row>
    <row r="14550" spans="26:26">
      <c r="Z14550"/>
    </row>
    <row r="14551" spans="26:26">
      <c r="Z14551"/>
    </row>
    <row r="14552" spans="26:26">
      <c r="Z14552"/>
    </row>
    <row r="14553" spans="26:26">
      <c r="Z14553"/>
    </row>
    <row r="14554" spans="26:26">
      <c r="Z14554"/>
    </row>
    <row r="14555" spans="26:26">
      <c r="Z14555"/>
    </row>
    <row r="14556" spans="26:26">
      <c r="Z14556"/>
    </row>
    <row r="14557" spans="26:26">
      <c r="Z14557"/>
    </row>
    <row r="14558" spans="26:26">
      <c r="Z14558"/>
    </row>
    <row r="14559" spans="26:26">
      <c r="Z14559"/>
    </row>
    <row r="14560" spans="26:26">
      <c r="Z14560"/>
    </row>
    <row r="14561" spans="26:26">
      <c r="Z14561"/>
    </row>
    <row r="14562" spans="26:26">
      <c r="Z14562"/>
    </row>
    <row r="14563" spans="26:26">
      <c r="Z14563"/>
    </row>
    <row r="14564" spans="26:26">
      <c r="Z14564"/>
    </row>
    <row r="14565" spans="26:26">
      <c r="Z14565"/>
    </row>
    <row r="14566" spans="26:26">
      <c r="Z14566"/>
    </row>
    <row r="14567" spans="26:26">
      <c r="Z14567"/>
    </row>
    <row r="14568" spans="26:26">
      <c r="Z14568"/>
    </row>
    <row r="14569" spans="26:26">
      <c r="Z14569"/>
    </row>
    <row r="14570" spans="26:26">
      <c r="Z14570"/>
    </row>
    <row r="14571" spans="26:26">
      <c r="Z14571"/>
    </row>
    <row r="14572" spans="26:26">
      <c r="Z14572"/>
    </row>
    <row r="14573" spans="26:26">
      <c r="Z14573"/>
    </row>
    <row r="14574" spans="26:26">
      <c r="Z14574"/>
    </row>
    <row r="14575" spans="26:26">
      <c r="Z14575"/>
    </row>
    <row r="14576" spans="26:26">
      <c r="Z14576"/>
    </row>
    <row r="14577" spans="26:26">
      <c r="Z14577"/>
    </row>
    <row r="14578" spans="26:26">
      <c r="Z14578"/>
    </row>
    <row r="14579" spans="26:26">
      <c r="Z14579"/>
    </row>
    <row r="14580" spans="26:26">
      <c r="Z14580"/>
    </row>
    <row r="14581" spans="26:26">
      <c r="Z14581"/>
    </row>
    <row r="14582" spans="26:26">
      <c r="Z14582"/>
    </row>
    <row r="14583" spans="26:26">
      <c r="Z14583"/>
    </row>
    <row r="14584" spans="26:26">
      <c r="Z14584"/>
    </row>
    <row r="14585" spans="26:26">
      <c r="Z14585"/>
    </row>
    <row r="14586" spans="26:26">
      <c r="Z14586"/>
    </row>
    <row r="14587" spans="26:26">
      <c r="Z14587"/>
    </row>
    <row r="14588" spans="26:26">
      <c r="Z14588"/>
    </row>
    <row r="14589" spans="26:26">
      <c r="Z14589"/>
    </row>
    <row r="14590" spans="26:26">
      <c r="Z14590"/>
    </row>
    <row r="14591" spans="26:26">
      <c r="Z14591"/>
    </row>
    <row r="14592" spans="26:26">
      <c r="Z14592"/>
    </row>
    <row r="14593" spans="26:26">
      <c r="Z14593"/>
    </row>
    <row r="14594" spans="26:26">
      <c r="Z14594"/>
    </row>
    <row r="14595" spans="26:26">
      <c r="Z14595"/>
    </row>
    <row r="14596" spans="26:26">
      <c r="Z14596"/>
    </row>
    <row r="14597" spans="26:26">
      <c r="Z14597"/>
    </row>
    <row r="14598" spans="26:26">
      <c r="Z14598"/>
    </row>
    <row r="14599" spans="26:26">
      <c r="Z14599"/>
    </row>
    <row r="14600" spans="26:26">
      <c r="Z14600"/>
    </row>
    <row r="14601" spans="26:26">
      <c r="Z14601"/>
    </row>
    <row r="14602" spans="26:26">
      <c r="Z14602"/>
    </row>
    <row r="14603" spans="26:26">
      <c r="Z14603"/>
    </row>
    <row r="14604" spans="26:26">
      <c r="Z14604"/>
    </row>
    <row r="14605" spans="26:26">
      <c r="Z14605"/>
    </row>
    <row r="14606" spans="26:26">
      <c r="Z14606"/>
    </row>
    <row r="14607" spans="26:26">
      <c r="Z14607"/>
    </row>
    <row r="14608" spans="26:26">
      <c r="Z14608"/>
    </row>
    <row r="14609" spans="26:26">
      <c r="Z14609"/>
    </row>
    <row r="14610" spans="26:26">
      <c r="Z14610"/>
    </row>
    <row r="14611" spans="26:26">
      <c r="Z14611"/>
    </row>
    <row r="14612" spans="26:26">
      <c r="Z14612"/>
    </row>
    <row r="14613" spans="26:26">
      <c r="Z14613"/>
    </row>
    <row r="14614" spans="26:26">
      <c r="Z14614"/>
    </row>
    <row r="14615" spans="26:26">
      <c r="Z14615"/>
    </row>
    <row r="14616" spans="26:26">
      <c r="Z14616"/>
    </row>
    <row r="14617" spans="26:26">
      <c r="Z14617"/>
    </row>
    <row r="14618" spans="26:26">
      <c r="Z14618"/>
    </row>
    <row r="14619" spans="26:26">
      <c r="Z14619"/>
    </row>
    <row r="14620" spans="26:26">
      <c r="Z14620"/>
    </row>
    <row r="14621" spans="26:26">
      <c r="Z14621"/>
    </row>
    <row r="14622" spans="26:26">
      <c r="Z14622"/>
    </row>
    <row r="14623" spans="26:26">
      <c r="Z14623"/>
    </row>
    <row r="14624" spans="26:26">
      <c r="Z14624"/>
    </row>
    <row r="14625" spans="26:26">
      <c r="Z14625"/>
    </row>
    <row r="14626" spans="26:26">
      <c r="Z14626"/>
    </row>
    <row r="14627" spans="26:26">
      <c r="Z14627"/>
    </row>
    <row r="14628" spans="26:26">
      <c r="Z14628"/>
    </row>
    <row r="14629" spans="26:26">
      <c r="Z14629"/>
    </row>
    <row r="14630" spans="26:26">
      <c r="Z14630"/>
    </row>
    <row r="14631" spans="26:26">
      <c r="Z14631"/>
    </row>
    <row r="14632" spans="26:26">
      <c r="Z14632"/>
    </row>
    <row r="14633" spans="26:26">
      <c r="Z14633"/>
    </row>
    <row r="14634" spans="26:26">
      <c r="Z14634"/>
    </row>
    <row r="14635" spans="26:26">
      <c r="Z14635"/>
    </row>
    <row r="14636" spans="26:26">
      <c r="Z14636"/>
    </row>
    <row r="14637" spans="26:26">
      <c r="Z14637"/>
    </row>
    <row r="14638" spans="26:26">
      <c r="Z14638"/>
    </row>
    <row r="14639" spans="26:26">
      <c r="Z14639"/>
    </row>
    <row r="14640" spans="26:26">
      <c r="Z14640"/>
    </row>
    <row r="14641" spans="26:26">
      <c r="Z14641"/>
    </row>
    <row r="14642" spans="26:26">
      <c r="Z14642"/>
    </row>
    <row r="14643" spans="26:26">
      <c r="Z14643"/>
    </row>
    <row r="14644" spans="26:26">
      <c r="Z14644"/>
    </row>
    <row r="14645" spans="26:26">
      <c r="Z14645"/>
    </row>
    <row r="14646" spans="26:26">
      <c r="Z14646"/>
    </row>
    <row r="14647" spans="26:26">
      <c r="Z14647"/>
    </row>
    <row r="14648" spans="26:26">
      <c r="Z14648"/>
    </row>
    <row r="14649" spans="26:26">
      <c r="Z14649"/>
    </row>
    <row r="14650" spans="26:26">
      <c r="Z14650"/>
    </row>
    <row r="14651" spans="26:26">
      <c r="Z14651"/>
    </row>
    <row r="14652" spans="26:26">
      <c r="Z14652"/>
    </row>
    <row r="14653" spans="26:26">
      <c r="Z14653"/>
    </row>
    <row r="14654" spans="26:26">
      <c r="Z14654"/>
    </row>
    <row r="14655" spans="26:26">
      <c r="Z14655"/>
    </row>
    <row r="14656" spans="26:26">
      <c r="Z14656"/>
    </row>
    <row r="14657" spans="26:26">
      <c r="Z14657"/>
    </row>
    <row r="14658" spans="26:26">
      <c r="Z14658"/>
    </row>
    <row r="14659" spans="26:26">
      <c r="Z14659"/>
    </row>
    <row r="14660" spans="26:26">
      <c r="Z14660"/>
    </row>
    <row r="14661" spans="26:26">
      <c r="Z14661"/>
    </row>
    <row r="14662" spans="26:26">
      <c r="Z14662"/>
    </row>
    <row r="14663" spans="26:26">
      <c r="Z14663"/>
    </row>
    <row r="14664" spans="26:26">
      <c r="Z14664"/>
    </row>
    <row r="14665" spans="26:26">
      <c r="Z14665"/>
    </row>
    <row r="14666" spans="26:26">
      <c r="Z14666"/>
    </row>
    <row r="14667" spans="26:26">
      <c r="Z14667"/>
    </row>
    <row r="14668" spans="26:26">
      <c r="Z14668"/>
    </row>
    <row r="14669" spans="26:26">
      <c r="Z14669"/>
    </row>
    <row r="14670" spans="26:26">
      <c r="Z14670"/>
    </row>
    <row r="14671" spans="26:26">
      <c r="Z14671"/>
    </row>
    <row r="14672" spans="26:26">
      <c r="Z14672"/>
    </row>
    <row r="14673" spans="26:26">
      <c r="Z14673"/>
    </row>
    <row r="14674" spans="26:26">
      <c r="Z14674"/>
    </row>
    <row r="14675" spans="26:26">
      <c r="Z14675"/>
    </row>
    <row r="14676" spans="26:26">
      <c r="Z14676"/>
    </row>
    <row r="14677" spans="26:26">
      <c r="Z14677"/>
    </row>
    <row r="14678" spans="26:26">
      <c r="Z14678"/>
    </row>
    <row r="14679" spans="26:26">
      <c r="Z14679"/>
    </row>
    <row r="14680" spans="26:26">
      <c r="Z14680"/>
    </row>
    <row r="14681" spans="26:26">
      <c r="Z14681"/>
    </row>
    <row r="14682" spans="26:26">
      <c r="Z14682"/>
    </row>
    <row r="14683" spans="26:26">
      <c r="Z14683"/>
    </row>
    <row r="14684" spans="26:26">
      <c r="Z14684"/>
    </row>
    <row r="14685" spans="26:26">
      <c r="Z14685"/>
    </row>
    <row r="14686" spans="26:26">
      <c r="Z14686"/>
    </row>
    <row r="14687" spans="26:26">
      <c r="Z14687"/>
    </row>
    <row r="14688" spans="26:26">
      <c r="Z14688"/>
    </row>
    <row r="14689" spans="26:26">
      <c r="Z14689"/>
    </row>
    <row r="14690" spans="26:26">
      <c r="Z14690"/>
    </row>
    <row r="14691" spans="26:26">
      <c r="Z14691"/>
    </row>
    <row r="14692" spans="26:26">
      <c r="Z14692"/>
    </row>
    <row r="14693" spans="26:26">
      <c r="Z14693"/>
    </row>
    <row r="14694" spans="26:26">
      <c r="Z14694"/>
    </row>
    <row r="14695" spans="26:26">
      <c r="Z14695"/>
    </row>
    <row r="14696" spans="26:26">
      <c r="Z14696"/>
    </row>
    <row r="14697" spans="26:26">
      <c r="Z14697"/>
    </row>
    <row r="14698" spans="26:26">
      <c r="Z14698"/>
    </row>
    <row r="14699" spans="26:26">
      <c r="Z14699"/>
    </row>
    <row r="14700" spans="26:26">
      <c r="Z14700"/>
    </row>
    <row r="14701" spans="26:26">
      <c r="Z14701"/>
    </row>
    <row r="14702" spans="26:26">
      <c r="Z14702"/>
    </row>
    <row r="14703" spans="26:26">
      <c r="Z14703"/>
    </row>
    <row r="14704" spans="26:26">
      <c r="Z14704"/>
    </row>
    <row r="14705" spans="26:26">
      <c r="Z14705"/>
    </row>
    <row r="14706" spans="26:26">
      <c r="Z14706"/>
    </row>
    <row r="14707" spans="26:26">
      <c r="Z14707"/>
    </row>
    <row r="14708" spans="26:26">
      <c r="Z14708"/>
    </row>
    <row r="14709" spans="26:26">
      <c r="Z14709"/>
    </row>
    <row r="14710" spans="26:26">
      <c r="Z14710"/>
    </row>
    <row r="14711" spans="26:26">
      <c r="Z14711"/>
    </row>
    <row r="14712" spans="26:26">
      <c r="Z14712"/>
    </row>
    <row r="14713" spans="26:26">
      <c r="Z14713"/>
    </row>
    <row r="14714" spans="26:26">
      <c r="Z14714"/>
    </row>
    <row r="14715" spans="26:26">
      <c r="Z14715"/>
    </row>
    <row r="14716" spans="26:26">
      <c r="Z14716"/>
    </row>
    <row r="14717" spans="26:26">
      <c r="Z14717"/>
    </row>
    <row r="14718" spans="26:26">
      <c r="Z14718"/>
    </row>
    <row r="14719" spans="26:26">
      <c r="Z14719"/>
    </row>
    <row r="14720" spans="26:26">
      <c r="Z14720"/>
    </row>
    <row r="14721" spans="26:26">
      <c r="Z14721"/>
    </row>
    <row r="14722" spans="26:26">
      <c r="Z14722"/>
    </row>
    <row r="14723" spans="26:26">
      <c r="Z14723"/>
    </row>
    <row r="14724" spans="26:26">
      <c r="Z14724"/>
    </row>
    <row r="14725" spans="26:26">
      <c r="Z14725"/>
    </row>
    <row r="14726" spans="26:26">
      <c r="Z14726"/>
    </row>
    <row r="14727" spans="26:26">
      <c r="Z14727"/>
    </row>
    <row r="14728" spans="26:26">
      <c r="Z14728"/>
    </row>
    <row r="14729" spans="26:26">
      <c r="Z14729"/>
    </row>
    <row r="14730" spans="26:26">
      <c r="Z14730"/>
    </row>
    <row r="14731" spans="26:26">
      <c r="Z14731"/>
    </row>
    <row r="14732" spans="26:26">
      <c r="Z14732"/>
    </row>
    <row r="14733" spans="26:26">
      <c r="Z14733"/>
    </row>
    <row r="14734" spans="26:26">
      <c r="Z14734"/>
    </row>
    <row r="14735" spans="26:26">
      <c r="Z14735"/>
    </row>
    <row r="14736" spans="26:26">
      <c r="Z14736"/>
    </row>
    <row r="14737" spans="26:26">
      <c r="Z14737"/>
    </row>
    <row r="14738" spans="26:26">
      <c r="Z14738"/>
    </row>
    <row r="14739" spans="26:26">
      <c r="Z14739"/>
    </row>
    <row r="14740" spans="26:26">
      <c r="Z14740"/>
    </row>
    <row r="14741" spans="26:26">
      <c r="Z14741"/>
    </row>
    <row r="14742" spans="26:26">
      <c r="Z14742"/>
    </row>
    <row r="14743" spans="26:26">
      <c r="Z14743"/>
    </row>
    <row r="14744" spans="26:26">
      <c r="Z14744"/>
    </row>
    <row r="14745" spans="26:26">
      <c r="Z14745"/>
    </row>
    <row r="14746" spans="26:26">
      <c r="Z14746"/>
    </row>
    <row r="14747" spans="26:26">
      <c r="Z14747"/>
    </row>
    <row r="14748" spans="26:26">
      <c r="Z14748"/>
    </row>
    <row r="14749" spans="26:26">
      <c r="Z14749"/>
    </row>
    <row r="14750" spans="26:26">
      <c r="Z14750"/>
    </row>
    <row r="14751" spans="26:26">
      <c r="Z14751"/>
    </row>
    <row r="14752" spans="26:26">
      <c r="Z14752"/>
    </row>
    <row r="14753" spans="26:26">
      <c r="Z14753"/>
    </row>
    <row r="14754" spans="26:26">
      <c r="Z14754"/>
    </row>
    <row r="14755" spans="26:26">
      <c r="Z14755"/>
    </row>
    <row r="14756" spans="26:26">
      <c r="Z14756"/>
    </row>
    <row r="14757" spans="26:26">
      <c r="Z14757"/>
    </row>
    <row r="14758" spans="26:26">
      <c r="Z14758"/>
    </row>
    <row r="14759" spans="26:26">
      <c r="Z14759"/>
    </row>
    <row r="14760" spans="26:26">
      <c r="Z14760"/>
    </row>
    <row r="14761" spans="26:26">
      <c r="Z14761"/>
    </row>
    <row r="14762" spans="26:26">
      <c r="Z14762"/>
    </row>
    <row r="14763" spans="26:26">
      <c r="Z14763"/>
    </row>
    <row r="14764" spans="26:26">
      <c r="Z14764"/>
    </row>
    <row r="14765" spans="26:26">
      <c r="Z14765"/>
    </row>
    <row r="14766" spans="26:26">
      <c r="Z14766"/>
    </row>
    <row r="14767" spans="26:26">
      <c r="Z14767"/>
    </row>
    <row r="14768" spans="26:26">
      <c r="Z14768"/>
    </row>
    <row r="14769" spans="26:26">
      <c r="Z14769"/>
    </row>
    <row r="14770" spans="26:26">
      <c r="Z14770"/>
    </row>
    <row r="14771" spans="26:26">
      <c r="Z14771"/>
    </row>
    <row r="14772" spans="26:26">
      <c r="Z14772"/>
    </row>
    <row r="14773" spans="26:26">
      <c r="Z14773"/>
    </row>
    <row r="14774" spans="26:26">
      <c r="Z14774"/>
    </row>
    <row r="14775" spans="26:26">
      <c r="Z14775"/>
    </row>
    <row r="14776" spans="26:26">
      <c r="Z14776"/>
    </row>
    <row r="14777" spans="26:26">
      <c r="Z14777"/>
    </row>
    <row r="14778" spans="26:26">
      <c r="Z14778"/>
    </row>
    <row r="14779" spans="26:26">
      <c r="Z14779"/>
    </row>
    <row r="14780" spans="26:26">
      <c r="Z14780"/>
    </row>
    <row r="14781" spans="26:26">
      <c r="Z14781"/>
    </row>
    <row r="14782" spans="26:26">
      <c r="Z14782"/>
    </row>
    <row r="14783" spans="26:26">
      <c r="Z14783"/>
    </row>
    <row r="14784" spans="26:26">
      <c r="Z14784"/>
    </row>
    <row r="14785" spans="26:26">
      <c r="Z14785"/>
    </row>
    <row r="14786" spans="26:26">
      <c r="Z14786"/>
    </row>
    <row r="14787" spans="26:26">
      <c r="Z14787"/>
    </row>
    <row r="14788" spans="26:26">
      <c r="Z14788"/>
    </row>
    <row r="14789" spans="26:26">
      <c r="Z14789"/>
    </row>
    <row r="14790" spans="26:26">
      <c r="Z14790"/>
    </row>
    <row r="14791" spans="26:26">
      <c r="Z14791"/>
    </row>
    <row r="14792" spans="26:26">
      <c r="Z14792"/>
    </row>
    <row r="14793" spans="26:26">
      <c r="Z14793"/>
    </row>
    <row r="14794" spans="26:26">
      <c r="Z14794"/>
    </row>
    <row r="14795" spans="26:26">
      <c r="Z14795"/>
    </row>
    <row r="14796" spans="26:26">
      <c r="Z14796"/>
    </row>
    <row r="14797" spans="26:26">
      <c r="Z14797"/>
    </row>
    <row r="14798" spans="26:26">
      <c r="Z14798"/>
    </row>
    <row r="14799" spans="26:26">
      <c r="Z14799"/>
    </row>
    <row r="14800" spans="26:26">
      <c r="Z14800"/>
    </row>
    <row r="14801" spans="26:26">
      <c r="Z14801"/>
    </row>
    <row r="14802" spans="26:26">
      <c r="Z14802"/>
    </row>
    <row r="14803" spans="26:26">
      <c r="Z14803"/>
    </row>
    <row r="14804" spans="26:26">
      <c r="Z14804"/>
    </row>
    <row r="14805" spans="26:26">
      <c r="Z14805"/>
    </row>
    <row r="14806" spans="26:26">
      <c r="Z14806"/>
    </row>
    <row r="14807" spans="26:26">
      <c r="Z14807"/>
    </row>
    <row r="14808" spans="26:26">
      <c r="Z14808"/>
    </row>
    <row r="14809" spans="26:26">
      <c r="Z14809"/>
    </row>
    <row r="14810" spans="26:26">
      <c r="Z14810"/>
    </row>
    <row r="14811" spans="26:26">
      <c r="Z14811"/>
    </row>
    <row r="14812" spans="26:26">
      <c r="Z14812"/>
    </row>
    <row r="14813" spans="26:26">
      <c r="Z14813"/>
    </row>
    <row r="14814" spans="26:26">
      <c r="Z14814"/>
    </row>
    <row r="14815" spans="26:26">
      <c r="Z14815"/>
    </row>
    <row r="14816" spans="26:26">
      <c r="Z14816"/>
    </row>
    <row r="14817" spans="26:26">
      <c r="Z14817"/>
    </row>
    <row r="14818" spans="26:26">
      <c r="Z14818"/>
    </row>
    <row r="14819" spans="26:26">
      <c r="Z14819"/>
    </row>
    <row r="14820" spans="26:26">
      <c r="Z14820"/>
    </row>
    <row r="14821" spans="26:26">
      <c r="Z14821"/>
    </row>
    <row r="14822" spans="26:26">
      <c r="Z14822"/>
    </row>
    <row r="14823" spans="26:26">
      <c r="Z14823"/>
    </row>
    <row r="14824" spans="26:26">
      <c r="Z14824"/>
    </row>
    <row r="14825" spans="26:26">
      <c r="Z14825"/>
    </row>
    <row r="14826" spans="26:26">
      <c r="Z14826"/>
    </row>
    <row r="14827" spans="26:26">
      <c r="Z14827"/>
    </row>
    <row r="14828" spans="26:26">
      <c r="Z14828"/>
    </row>
    <row r="14829" spans="26:26">
      <c r="Z14829"/>
    </row>
    <row r="14830" spans="26:26">
      <c r="Z14830"/>
    </row>
    <row r="14831" spans="26:26">
      <c r="Z14831"/>
    </row>
    <row r="14832" spans="26:26">
      <c r="Z14832"/>
    </row>
    <row r="14833" spans="26:26">
      <c r="Z14833"/>
    </row>
    <row r="14834" spans="26:26">
      <c r="Z14834"/>
    </row>
    <row r="14835" spans="26:26">
      <c r="Z14835"/>
    </row>
    <row r="14836" spans="26:26">
      <c r="Z14836"/>
    </row>
    <row r="14837" spans="26:26">
      <c r="Z14837"/>
    </row>
    <row r="14838" spans="26:26">
      <c r="Z14838"/>
    </row>
    <row r="14839" spans="26:26">
      <c r="Z14839"/>
    </row>
    <row r="14840" spans="26:26">
      <c r="Z14840"/>
    </row>
    <row r="14841" spans="26:26">
      <c r="Z14841"/>
    </row>
    <row r="14842" spans="26:26">
      <c r="Z14842"/>
    </row>
    <row r="14843" spans="26:26">
      <c r="Z14843"/>
    </row>
    <row r="14844" spans="26:26">
      <c r="Z14844"/>
    </row>
    <row r="14845" spans="26:26">
      <c r="Z14845"/>
    </row>
    <row r="14846" spans="26:26">
      <c r="Z14846"/>
    </row>
    <row r="14847" spans="26:26">
      <c r="Z14847"/>
    </row>
    <row r="14848" spans="26:26">
      <c r="Z14848"/>
    </row>
    <row r="14849" spans="26:26">
      <c r="Z14849"/>
    </row>
    <row r="14850" spans="26:26">
      <c r="Z14850"/>
    </row>
    <row r="14851" spans="26:26">
      <c r="Z14851"/>
    </row>
    <row r="14852" spans="26:26">
      <c r="Z14852"/>
    </row>
    <row r="14853" spans="26:26">
      <c r="Z14853"/>
    </row>
    <row r="14854" spans="26:26">
      <c r="Z14854"/>
    </row>
    <row r="14855" spans="26:26">
      <c r="Z14855"/>
    </row>
    <row r="14856" spans="26:26">
      <c r="Z14856"/>
    </row>
    <row r="14857" spans="26:26">
      <c r="Z14857"/>
    </row>
    <row r="14858" spans="26:26">
      <c r="Z14858"/>
    </row>
    <row r="14859" spans="26:26">
      <c r="Z14859"/>
    </row>
    <row r="14860" spans="26:26">
      <c r="Z14860"/>
    </row>
    <row r="14861" spans="26:26">
      <c r="Z14861"/>
    </row>
    <row r="14862" spans="26:26">
      <c r="Z14862"/>
    </row>
    <row r="14863" spans="26:26">
      <c r="Z14863"/>
    </row>
    <row r="14864" spans="26:26">
      <c r="Z14864"/>
    </row>
    <row r="14865" spans="26:26">
      <c r="Z14865"/>
    </row>
    <row r="14866" spans="26:26">
      <c r="Z14866"/>
    </row>
    <row r="14867" spans="26:26">
      <c r="Z14867"/>
    </row>
    <row r="14868" spans="26:26">
      <c r="Z14868"/>
    </row>
    <row r="14869" spans="26:26">
      <c r="Z14869"/>
    </row>
    <row r="14870" spans="26:26">
      <c r="Z14870"/>
    </row>
    <row r="14871" spans="26:26">
      <c r="Z14871"/>
    </row>
    <row r="14872" spans="26:26">
      <c r="Z14872"/>
    </row>
    <row r="14873" spans="26:26">
      <c r="Z14873"/>
    </row>
    <row r="14874" spans="26:26">
      <c r="Z14874"/>
    </row>
    <row r="14875" spans="26:26">
      <c r="Z14875"/>
    </row>
    <row r="14876" spans="26:26">
      <c r="Z14876"/>
    </row>
    <row r="14877" spans="26:26">
      <c r="Z14877"/>
    </row>
    <row r="14878" spans="26:26">
      <c r="Z14878"/>
    </row>
    <row r="14879" spans="26:26">
      <c r="Z14879"/>
    </row>
    <row r="14880" spans="26:26">
      <c r="Z14880"/>
    </row>
    <row r="14881" spans="26:26">
      <c r="Z14881"/>
    </row>
    <row r="14882" spans="26:26">
      <c r="Z14882"/>
    </row>
    <row r="14883" spans="26:26">
      <c r="Z14883"/>
    </row>
    <row r="14884" spans="26:26">
      <c r="Z14884"/>
    </row>
    <row r="14885" spans="26:26">
      <c r="Z14885"/>
    </row>
    <row r="14886" spans="26:26">
      <c r="Z14886"/>
    </row>
    <row r="14887" spans="26:26">
      <c r="Z14887"/>
    </row>
    <row r="14888" spans="26:26">
      <c r="Z14888"/>
    </row>
    <row r="14889" spans="26:26">
      <c r="Z14889"/>
    </row>
    <row r="14890" spans="26:26">
      <c r="Z14890"/>
    </row>
    <row r="14891" spans="26:26">
      <c r="Z14891"/>
    </row>
    <row r="14892" spans="26:26">
      <c r="Z14892"/>
    </row>
    <row r="14893" spans="26:26">
      <c r="Z14893"/>
    </row>
    <row r="14894" spans="26:26">
      <c r="Z14894"/>
    </row>
    <row r="14895" spans="26:26">
      <c r="Z14895"/>
    </row>
    <row r="14896" spans="26:26">
      <c r="Z14896"/>
    </row>
    <row r="14897" spans="26:26">
      <c r="Z14897"/>
    </row>
    <row r="14898" spans="26:26">
      <c r="Z14898"/>
    </row>
    <row r="14899" spans="26:26">
      <c r="Z14899"/>
    </row>
    <row r="14900" spans="26:26">
      <c r="Z14900"/>
    </row>
    <row r="14901" spans="26:26">
      <c r="Z14901"/>
    </row>
    <row r="14902" spans="26:26">
      <c r="Z14902"/>
    </row>
    <row r="14903" spans="26:26">
      <c r="Z14903"/>
    </row>
    <row r="14904" spans="26:26">
      <c r="Z14904"/>
    </row>
    <row r="14905" spans="26:26">
      <c r="Z14905"/>
    </row>
    <row r="14906" spans="26:26">
      <c r="Z14906"/>
    </row>
    <row r="14907" spans="26:26">
      <c r="Z14907"/>
    </row>
    <row r="14908" spans="26:26">
      <c r="Z14908"/>
    </row>
    <row r="14909" spans="26:26">
      <c r="Z14909"/>
    </row>
    <row r="14910" spans="26:26">
      <c r="Z14910"/>
    </row>
    <row r="14911" spans="26:26">
      <c r="Z14911"/>
    </row>
    <row r="14912" spans="26:26">
      <c r="Z14912"/>
    </row>
    <row r="14913" spans="26:26">
      <c r="Z14913"/>
    </row>
    <row r="14914" spans="26:26">
      <c r="Z14914"/>
    </row>
    <row r="14915" spans="26:26">
      <c r="Z14915"/>
    </row>
    <row r="14916" spans="26:26">
      <c r="Z14916"/>
    </row>
    <row r="14917" spans="26:26">
      <c r="Z14917"/>
    </row>
    <row r="14918" spans="26:26">
      <c r="Z14918"/>
    </row>
    <row r="14919" spans="26:26">
      <c r="Z14919"/>
    </row>
    <row r="14920" spans="26:26">
      <c r="Z14920"/>
    </row>
    <row r="14921" spans="26:26">
      <c r="Z14921"/>
    </row>
    <row r="14922" spans="26:26">
      <c r="Z14922"/>
    </row>
    <row r="14923" spans="26:26">
      <c r="Z14923"/>
    </row>
    <row r="14924" spans="26:26">
      <c r="Z14924"/>
    </row>
    <row r="14925" spans="26:26">
      <c r="Z14925"/>
    </row>
    <row r="14926" spans="26:26">
      <c r="Z14926"/>
    </row>
    <row r="14927" spans="26:26">
      <c r="Z14927"/>
    </row>
    <row r="14928" spans="26:26">
      <c r="Z14928"/>
    </row>
    <row r="14929" spans="26:26">
      <c r="Z14929"/>
    </row>
    <row r="14930" spans="26:26">
      <c r="Z14930"/>
    </row>
    <row r="14931" spans="26:26">
      <c r="Z14931"/>
    </row>
    <row r="14932" spans="26:26">
      <c r="Z14932"/>
    </row>
    <row r="14933" spans="26:26">
      <c r="Z14933"/>
    </row>
    <row r="14934" spans="26:26">
      <c r="Z14934"/>
    </row>
    <row r="14935" spans="26:26">
      <c r="Z14935"/>
    </row>
    <row r="14936" spans="26:26">
      <c r="Z14936"/>
    </row>
    <row r="14937" spans="26:26">
      <c r="Z14937"/>
    </row>
    <row r="14938" spans="26:26">
      <c r="Z14938"/>
    </row>
    <row r="14939" spans="26:26">
      <c r="Z14939"/>
    </row>
    <row r="14940" spans="26:26">
      <c r="Z14940"/>
    </row>
    <row r="14941" spans="26:26">
      <c r="Z14941"/>
    </row>
    <row r="14942" spans="26:26">
      <c r="Z14942"/>
    </row>
    <row r="14943" spans="26:26">
      <c r="Z14943"/>
    </row>
    <row r="14944" spans="26:26">
      <c r="Z14944"/>
    </row>
    <row r="14945" spans="26:26">
      <c r="Z14945"/>
    </row>
    <row r="14946" spans="26:26">
      <c r="Z14946"/>
    </row>
    <row r="14947" spans="26:26">
      <c r="Z14947"/>
    </row>
    <row r="14948" spans="26:26">
      <c r="Z14948"/>
    </row>
    <row r="14949" spans="26:26">
      <c r="Z14949"/>
    </row>
    <row r="14950" spans="26:26">
      <c r="Z14950"/>
    </row>
    <row r="14951" spans="26:26">
      <c r="Z14951"/>
    </row>
    <row r="14952" spans="26:26">
      <c r="Z14952"/>
    </row>
    <row r="14953" spans="26:26">
      <c r="Z14953"/>
    </row>
    <row r="14954" spans="26:26">
      <c r="Z14954"/>
    </row>
    <row r="14955" spans="26:26">
      <c r="Z14955"/>
    </row>
    <row r="14956" spans="26:26">
      <c r="Z14956"/>
    </row>
    <row r="14957" spans="26:26">
      <c r="Z14957"/>
    </row>
    <row r="14958" spans="26:26">
      <c r="Z14958"/>
    </row>
    <row r="14959" spans="26:26">
      <c r="Z14959"/>
    </row>
    <row r="14960" spans="26:26">
      <c r="Z14960"/>
    </row>
    <row r="14961" spans="26:26">
      <c r="Z14961"/>
    </row>
    <row r="14962" spans="26:26">
      <c r="Z14962"/>
    </row>
    <row r="14963" spans="26:26">
      <c r="Z14963"/>
    </row>
    <row r="14964" spans="26:26">
      <c r="Z14964"/>
    </row>
    <row r="14965" spans="26:26">
      <c r="Z14965"/>
    </row>
    <row r="14966" spans="26:26">
      <c r="Z14966"/>
    </row>
    <row r="14967" spans="26:26">
      <c r="Z14967"/>
    </row>
    <row r="14968" spans="26:26">
      <c r="Z14968"/>
    </row>
    <row r="14969" spans="26:26">
      <c r="Z14969"/>
    </row>
    <row r="14970" spans="26:26">
      <c r="Z14970"/>
    </row>
    <row r="14971" spans="26:26">
      <c r="Z14971"/>
    </row>
    <row r="14972" spans="26:26">
      <c r="Z14972"/>
    </row>
    <row r="14973" spans="26:26">
      <c r="Z14973"/>
    </row>
    <row r="14974" spans="26:26">
      <c r="Z14974"/>
    </row>
    <row r="14975" spans="26:26">
      <c r="Z14975"/>
    </row>
    <row r="14976" spans="26:26">
      <c r="Z14976"/>
    </row>
    <row r="14977" spans="26:26">
      <c r="Z14977"/>
    </row>
    <row r="14978" spans="26:26">
      <c r="Z14978"/>
    </row>
    <row r="14979" spans="26:26">
      <c r="Z14979"/>
    </row>
    <row r="14980" spans="26:26">
      <c r="Z14980"/>
    </row>
    <row r="14981" spans="26:26">
      <c r="Z14981"/>
    </row>
    <row r="14982" spans="26:26">
      <c r="Z14982"/>
    </row>
    <row r="14983" spans="26:26">
      <c r="Z14983"/>
    </row>
    <row r="14984" spans="26:26">
      <c r="Z14984"/>
    </row>
    <row r="14985" spans="26:26">
      <c r="Z14985"/>
    </row>
    <row r="14986" spans="26:26">
      <c r="Z14986"/>
    </row>
    <row r="14987" spans="26:26">
      <c r="Z14987"/>
    </row>
    <row r="14988" spans="26:26">
      <c r="Z14988"/>
    </row>
    <row r="14989" spans="26:26">
      <c r="Z14989"/>
    </row>
    <row r="14990" spans="26:26">
      <c r="Z14990"/>
    </row>
    <row r="14991" spans="26:26">
      <c r="Z14991"/>
    </row>
    <row r="14992" spans="26:26">
      <c r="Z14992"/>
    </row>
    <row r="14993" spans="26:26">
      <c r="Z14993"/>
    </row>
    <row r="14994" spans="26:26">
      <c r="Z14994"/>
    </row>
    <row r="14995" spans="26:26">
      <c r="Z14995"/>
    </row>
    <row r="14996" spans="26:26">
      <c r="Z14996"/>
    </row>
    <row r="14997" spans="26:26">
      <c r="Z14997"/>
    </row>
    <row r="14998" spans="26:26">
      <c r="Z14998"/>
    </row>
    <row r="14999" spans="26:26">
      <c r="Z14999"/>
    </row>
    <row r="15000" spans="26:26">
      <c r="Z15000"/>
    </row>
    <row r="15001" spans="26:26">
      <c r="Z15001"/>
    </row>
    <row r="15002" spans="26:26">
      <c r="Z15002"/>
    </row>
    <row r="15003" spans="26:26">
      <c r="Z15003"/>
    </row>
    <row r="15004" spans="26:26">
      <c r="Z15004"/>
    </row>
    <row r="15005" spans="26:26">
      <c r="Z15005"/>
    </row>
    <row r="15006" spans="26:26">
      <c r="Z15006"/>
    </row>
    <row r="15007" spans="26:26">
      <c r="Z15007"/>
    </row>
    <row r="15008" spans="26:26">
      <c r="Z15008"/>
    </row>
    <row r="15009" spans="26:26">
      <c r="Z15009"/>
    </row>
    <row r="15010" spans="26:26">
      <c r="Z15010"/>
    </row>
    <row r="15011" spans="26:26">
      <c r="Z15011"/>
    </row>
    <row r="15012" spans="26:26">
      <c r="Z15012"/>
    </row>
    <row r="15013" spans="26:26">
      <c r="Z15013"/>
    </row>
    <row r="15014" spans="26:26">
      <c r="Z15014"/>
    </row>
    <row r="15015" spans="26:26">
      <c r="Z15015"/>
    </row>
    <row r="15016" spans="26:26">
      <c r="Z15016"/>
    </row>
    <row r="15017" spans="26:26">
      <c r="Z15017"/>
    </row>
    <row r="15018" spans="26:26">
      <c r="Z15018"/>
    </row>
    <row r="15019" spans="26:26">
      <c r="Z15019"/>
    </row>
    <row r="15020" spans="26:26">
      <c r="Z15020"/>
    </row>
    <row r="15021" spans="26:26">
      <c r="Z15021"/>
    </row>
    <row r="15022" spans="26:26">
      <c r="Z15022"/>
    </row>
    <row r="15023" spans="26:26">
      <c r="Z15023"/>
    </row>
    <row r="15024" spans="26:26">
      <c r="Z15024"/>
    </row>
    <row r="15025" spans="26:26">
      <c r="Z15025"/>
    </row>
    <row r="15026" spans="26:26">
      <c r="Z15026"/>
    </row>
    <row r="15027" spans="26:26">
      <c r="Z15027"/>
    </row>
    <row r="15028" spans="26:26">
      <c r="Z15028"/>
    </row>
    <row r="15029" spans="26:26">
      <c r="Z15029"/>
    </row>
    <row r="15030" spans="26:26">
      <c r="Z15030"/>
    </row>
    <row r="15031" spans="26:26">
      <c r="Z15031"/>
    </row>
    <row r="15032" spans="26:26">
      <c r="Z15032"/>
    </row>
    <row r="15033" spans="26:26">
      <c r="Z15033"/>
    </row>
    <row r="15034" spans="26:26">
      <c r="Z15034"/>
    </row>
    <row r="15035" spans="26:26">
      <c r="Z15035"/>
    </row>
    <row r="15036" spans="26:26">
      <c r="Z15036"/>
    </row>
    <row r="15037" spans="26:26">
      <c r="Z15037"/>
    </row>
    <row r="15038" spans="26:26">
      <c r="Z15038"/>
    </row>
    <row r="15039" spans="26:26">
      <c r="Z15039"/>
    </row>
    <row r="15040" spans="26:26">
      <c r="Z15040"/>
    </row>
    <row r="15041" spans="26:26">
      <c r="Z15041"/>
    </row>
    <row r="15042" spans="26:26">
      <c r="Z15042"/>
    </row>
    <row r="15043" spans="26:26">
      <c r="Z15043"/>
    </row>
    <row r="15044" spans="26:26">
      <c r="Z15044"/>
    </row>
    <row r="15045" spans="26:26">
      <c r="Z15045"/>
    </row>
    <row r="15046" spans="26:26">
      <c r="Z15046"/>
    </row>
    <row r="15047" spans="26:26">
      <c r="Z15047"/>
    </row>
    <row r="15048" spans="26:26">
      <c r="Z15048"/>
    </row>
    <row r="15049" spans="26:26">
      <c r="Z15049"/>
    </row>
    <row r="15050" spans="26:26">
      <c r="Z15050"/>
    </row>
    <row r="15051" spans="26:26">
      <c r="Z15051"/>
    </row>
    <row r="15052" spans="26:26">
      <c r="Z15052"/>
    </row>
    <row r="15053" spans="26:26">
      <c r="Z15053"/>
    </row>
    <row r="15054" spans="26:26">
      <c r="Z15054"/>
    </row>
    <row r="15055" spans="26:26">
      <c r="Z15055"/>
    </row>
    <row r="15056" spans="26:26">
      <c r="Z15056"/>
    </row>
    <row r="15057" spans="26:26">
      <c r="Z15057"/>
    </row>
    <row r="15058" spans="26:26">
      <c r="Z15058"/>
    </row>
    <row r="15059" spans="26:26">
      <c r="Z15059"/>
    </row>
    <row r="15060" spans="26:26">
      <c r="Z15060"/>
    </row>
    <row r="15061" spans="26:26">
      <c r="Z15061"/>
    </row>
    <row r="15062" spans="26:26">
      <c r="Z15062"/>
    </row>
    <row r="15063" spans="26:26">
      <c r="Z15063"/>
    </row>
    <row r="15064" spans="26:26">
      <c r="Z15064"/>
    </row>
    <row r="15065" spans="26:26">
      <c r="Z15065"/>
    </row>
    <row r="15066" spans="26:26">
      <c r="Z15066"/>
    </row>
    <row r="15067" spans="26:26">
      <c r="Z15067"/>
    </row>
    <row r="15068" spans="26:26">
      <c r="Z15068"/>
    </row>
    <row r="15069" spans="26:26">
      <c r="Z15069"/>
    </row>
    <row r="15070" spans="26:26">
      <c r="Z15070"/>
    </row>
    <row r="15071" spans="26:26">
      <c r="Z15071"/>
    </row>
    <row r="15072" spans="26:26">
      <c r="Z15072"/>
    </row>
    <row r="15073" spans="26:26">
      <c r="Z15073"/>
    </row>
    <row r="15074" spans="26:26">
      <c r="Z15074"/>
    </row>
    <row r="15075" spans="26:26">
      <c r="Z15075"/>
    </row>
    <row r="15076" spans="26:26">
      <c r="Z15076"/>
    </row>
    <row r="15077" spans="26:26">
      <c r="Z15077"/>
    </row>
    <row r="15078" spans="26:26">
      <c r="Z15078"/>
    </row>
    <row r="15079" spans="26:26">
      <c r="Z15079"/>
    </row>
    <row r="15080" spans="26:26">
      <c r="Z15080"/>
    </row>
    <row r="15081" spans="26:26">
      <c r="Z15081"/>
    </row>
    <row r="15082" spans="26:26">
      <c r="Z15082"/>
    </row>
    <row r="15083" spans="26:26">
      <c r="Z15083"/>
    </row>
    <row r="15084" spans="26:26">
      <c r="Z15084"/>
    </row>
    <row r="15085" spans="26:26">
      <c r="Z15085"/>
    </row>
    <row r="15086" spans="26:26">
      <c r="Z15086"/>
    </row>
    <row r="15087" spans="26:26">
      <c r="Z15087"/>
    </row>
    <row r="15088" spans="26:26">
      <c r="Z15088"/>
    </row>
    <row r="15089" spans="26:26">
      <c r="Z15089"/>
    </row>
    <row r="15090" spans="26:26">
      <c r="Z15090"/>
    </row>
    <row r="15091" spans="26:26">
      <c r="Z15091"/>
    </row>
    <row r="15092" spans="26:26">
      <c r="Z15092"/>
    </row>
    <row r="15093" spans="26:26">
      <c r="Z15093"/>
    </row>
    <row r="15094" spans="26:26">
      <c r="Z15094"/>
    </row>
    <row r="15095" spans="26:26">
      <c r="Z15095"/>
    </row>
    <row r="15096" spans="26:26">
      <c r="Z15096"/>
    </row>
    <row r="15097" spans="26:26">
      <c r="Z15097"/>
    </row>
    <row r="15098" spans="26:26">
      <c r="Z15098"/>
    </row>
    <row r="15099" spans="26:26">
      <c r="Z15099"/>
    </row>
    <row r="15100" spans="26:26">
      <c r="Z15100"/>
    </row>
    <row r="15101" spans="26:26">
      <c r="Z15101"/>
    </row>
    <row r="15102" spans="26:26">
      <c r="Z15102"/>
    </row>
    <row r="15103" spans="26:26">
      <c r="Z15103"/>
    </row>
    <row r="15104" spans="26:26">
      <c r="Z15104"/>
    </row>
    <row r="15105" spans="26:26">
      <c r="Z15105"/>
    </row>
    <row r="15106" spans="26:26">
      <c r="Z15106"/>
    </row>
    <row r="15107" spans="26:26">
      <c r="Z15107"/>
    </row>
    <row r="15108" spans="26:26">
      <c r="Z15108"/>
    </row>
    <row r="15109" spans="26:26">
      <c r="Z15109"/>
    </row>
    <row r="15110" spans="26:26">
      <c r="Z15110"/>
    </row>
    <row r="15111" spans="26:26">
      <c r="Z15111"/>
    </row>
    <row r="15112" spans="26:26">
      <c r="Z15112"/>
    </row>
    <row r="15113" spans="26:26">
      <c r="Z15113"/>
    </row>
    <row r="15114" spans="26:26">
      <c r="Z15114"/>
    </row>
    <row r="15115" spans="26:26">
      <c r="Z15115"/>
    </row>
    <row r="15116" spans="26:26">
      <c r="Z15116"/>
    </row>
    <row r="15117" spans="26:26">
      <c r="Z15117"/>
    </row>
    <row r="15118" spans="26:26">
      <c r="Z15118"/>
    </row>
    <row r="15119" spans="26:26">
      <c r="Z15119"/>
    </row>
    <row r="15120" spans="26:26">
      <c r="Z15120"/>
    </row>
    <row r="15121" spans="26:26">
      <c r="Z15121"/>
    </row>
    <row r="15122" spans="26:26">
      <c r="Z15122"/>
    </row>
    <row r="15123" spans="26:26">
      <c r="Z15123"/>
    </row>
    <row r="15124" spans="26:26">
      <c r="Z15124"/>
    </row>
    <row r="15125" spans="26:26">
      <c r="Z15125"/>
    </row>
    <row r="15126" spans="26:26">
      <c r="Z15126"/>
    </row>
    <row r="15127" spans="26:26">
      <c r="Z15127"/>
    </row>
    <row r="15128" spans="26:26">
      <c r="Z15128"/>
    </row>
    <row r="15129" spans="26:26">
      <c r="Z15129"/>
    </row>
    <row r="15130" spans="26:26">
      <c r="Z15130"/>
    </row>
    <row r="15131" spans="26:26">
      <c r="Z15131"/>
    </row>
    <row r="15132" spans="26:26">
      <c r="Z15132"/>
    </row>
    <row r="15133" spans="26:26">
      <c r="Z15133"/>
    </row>
    <row r="15134" spans="26:26">
      <c r="Z15134"/>
    </row>
    <row r="15135" spans="26:26">
      <c r="Z15135"/>
    </row>
    <row r="15136" spans="26:26">
      <c r="Z15136"/>
    </row>
    <row r="15137" spans="26:26">
      <c r="Z15137"/>
    </row>
    <row r="15138" spans="26:26">
      <c r="Z15138"/>
    </row>
    <row r="15139" spans="26:26">
      <c r="Z15139"/>
    </row>
    <row r="15140" spans="26:26">
      <c r="Z15140"/>
    </row>
    <row r="15141" spans="26:26">
      <c r="Z15141"/>
    </row>
    <row r="15142" spans="26:26">
      <c r="Z15142"/>
    </row>
    <row r="15143" spans="26:26">
      <c r="Z15143"/>
    </row>
    <row r="15144" spans="26:26">
      <c r="Z15144"/>
    </row>
    <row r="15145" spans="26:26">
      <c r="Z15145"/>
    </row>
    <row r="15146" spans="26:26">
      <c r="Z15146"/>
    </row>
    <row r="15147" spans="26:26">
      <c r="Z15147"/>
    </row>
    <row r="15148" spans="26:26">
      <c r="Z15148"/>
    </row>
    <row r="15149" spans="26:26">
      <c r="Z15149"/>
    </row>
    <row r="15150" spans="26:26">
      <c r="Z15150"/>
    </row>
    <row r="15151" spans="26:26">
      <c r="Z15151"/>
    </row>
    <row r="15152" spans="26:26">
      <c r="Z15152"/>
    </row>
    <row r="15153" spans="26:26">
      <c r="Z15153"/>
    </row>
    <row r="15154" spans="26:26">
      <c r="Z15154"/>
    </row>
    <row r="15155" spans="26:26">
      <c r="Z15155"/>
    </row>
    <row r="15156" spans="26:26">
      <c r="Z15156"/>
    </row>
    <row r="15157" spans="26:26">
      <c r="Z15157"/>
    </row>
    <row r="15158" spans="26:26">
      <c r="Z15158"/>
    </row>
    <row r="15159" spans="26:26">
      <c r="Z15159"/>
    </row>
    <row r="15160" spans="26:26">
      <c r="Z15160"/>
    </row>
    <row r="15161" spans="26:26">
      <c r="Z15161"/>
    </row>
    <row r="15162" spans="26:26">
      <c r="Z15162"/>
    </row>
    <row r="15163" spans="26:26">
      <c r="Z15163"/>
    </row>
    <row r="15164" spans="26:26">
      <c r="Z15164"/>
    </row>
    <row r="15165" spans="26:26">
      <c r="Z15165"/>
    </row>
    <row r="15166" spans="26:26">
      <c r="Z15166"/>
    </row>
    <row r="15167" spans="26:26">
      <c r="Z15167"/>
    </row>
    <row r="15168" spans="26:26">
      <c r="Z15168"/>
    </row>
    <row r="15169" spans="26:26">
      <c r="Z15169"/>
    </row>
    <row r="15170" spans="26:26">
      <c r="Z15170"/>
    </row>
    <row r="15171" spans="26:26">
      <c r="Z15171"/>
    </row>
    <row r="15172" spans="26:26">
      <c r="Z15172"/>
    </row>
    <row r="15173" spans="26:26">
      <c r="Z15173"/>
    </row>
    <row r="15174" spans="26:26">
      <c r="Z15174"/>
    </row>
    <row r="15175" spans="26:26">
      <c r="Z15175"/>
    </row>
    <row r="15176" spans="26:26">
      <c r="Z15176"/>
    </row>
    <row r="15177" spans="26:26">
      <c r="Z15177"/>
    </row>
    <row r="15178" spans="26:26">
      <c r="Z15178"/>
    </row>
    <row r="15179" spans="26:26">
      <c r="Z15179"/>
    </row>
    <row r="15180" spans="26:26">
      <c r="Z15180"/>
    </row>
    <row r="15181" spans="26:26">
      <c r="Z15181"/>
    </row>
    <row r="15182" spans="26:26">
      <c r="Z15182"/>
    </row>
    <row r="15183" spans="26:26">
      <c r="Z15183"/>
    </row>
    <row r="15184" spans="26:26">
      <c r="Z15184"/>
    </row>
    <row r="15185" spans="26:26">
      <c r="Z15185"/>
    </row>
    <row r="15186" spans="26:26">
      <c r="Z15186"/>
    </row>
    <row r="15187" spans="26:26">
      <c r="Z15187"/>
    </row>
    <row r="15188" spans="26:26">
      <c r="Z15188"/>
    </row>
    <row r="15189" spans="26:26">
      <c r="Z15189"/>
    </row>
    <row r="15190" spans="26:26">
      <c r="Z15190"/>
    </row>
    <row r="15191" spans="26:26">
      <c r="Z15191"/>
    </row>
    <row r="15192" spans="26:26">
      <c r="Z15192"/>
    </row>
    <row r="15193" spans="26:26">
      <c r="Z15193"/>
    </row>
    <row r="15194" spans="26:26">
      <c r="Z15194"/>
    </row>
    <row r="15195" spans="26:26">
      <c r="Z15195"/>
    </row>
    <row r="15196" spans="26:26">
      <c r="Z15196"/>
    </row>
    <row r="15197" spans="26:26">
      <c r="Z15197"/>
    </row>
    <row r="15198" spans="26:26">
      <c r="Z15198"/>
    </row>
    <row r="15199" spans="26:26">
      <c r="Z15199"/>
    </row>
    <row r="15200" spans="26:26">
      <c r="Z15200"/>
    </row>
    <row r="15201" spans="26:26">
      <c r="Z15201"/>
    </row>
    <row r="15202" spans="26:26">
      <c r="Z15202"/>
    </row>
    <row r="15203" spans="26:26">
      <c r="Z15203"/>
    </row>
    <row r="15204" spans="26:26">
      <c r="Z15204"/>
    </row>
    <row r="15205" spans="26:26">
      <c r="Z15205"/>
    </row>
    <row r="15206" spans="26:26">
      <c r="Z15206"/>
    </row>
    <row r="15207" spans="26:26">
      <c r="Z15207"/>
    </row>
    <row r="15208" spans="26:26">
      <c r="Z15208"/>
    </row>
    <row r="15209" spans="26:26">
      <c r="Z15209"/>
    </row>
    <row r="15210" spans="26:26">
      <c r="Z15210"/>
    </row>
    <row r="15211" spans="26:26">
      <c r="Z15211"/>
    </row>
    <row r="15212" spans="26:26">
      <c r="Z15212"/>
    </row>
    <row r="15213" spans="26:26">
      <c r="Z15213"/>
    </row>
    <row r="15214" spans="26:26">
      <c r="Z15214"/>
    </row>
    <row r="15215" spans="26:26">
      <c r="Z15215"/>
    </row>
    <row r="15216" spans="26:26">
      <c r="Z15216"/>
    </row>
    <row r="15217" spans="26:26">
      <c r="Z15217"/>
    </row>
    <row r="15218" spans="26:26">
      <c r="Z15218"/>
    </row>
    <row r="15219" spans="26:26">
      <c r="Z15219"/>
    </row>
    <row r="15220" spans="26:26">
      <c r="Z15220"/>
    </row>
    <row r="15221" spans="26:26">
      <c r="Z15221"/>
    </row>
    <row r="15222" spans="26:26">
      <c r="Z15222"/>
    </row>
    <row r="15223" spans="26:26">
      <c r="Z15223"/>
    </row>
    <row r="15224" spans="26:26">
      <c r="Z15224"/>
    </row>
    <row r="15225" spans="26:26">
      <c r="Z15225"/>
    </row>
    <row r="15226" spans="26:26">
      <c r="Z15226"/>
    </row>
    <row r="15227" spans="26:26">
      <c r="Z15227"/>
    </row>
    <row r="15228" spans="26:26">
      <c r="Z15228"/>
    </row>
    <row r="15229" spans="26:26">
      <c r="Z15229"/>
    </row>
    <row r="15230" spans="26:26">
      <c r="Z15230"/>
    </row>
    <row r="15231" spans="26:26">
      <c r="Z15231"/>
    </row>
    <row r="15232" spans="26:26">
      <c r="Z15232"/>
    </row>
    <row r="15233" spans="26:26">
      <c r="Z15233"/>
    </row>
    <row r="15234" spans="26:26">
      <c r="Z15234"/>
    </row>
    <row r="15235" spans="26:26">
      <c r="Z15235"/>
    </row>
    <row r="15236" spans="26:26">
      <c r="Z15236"/>
    </row>
    <row r="15237" spans="26:26">
      <c r="Z15237"/>
    </row>
    <row r="15238" spans="26:26">
      <c r="Z15238"/>
    </row>
    <row r="15239" spans="26:26">
      <c r="Z15239"/>
    </row>
    <row r="15240" spans="26:26">
      <c r="Z15240"/>
    </row>
    <row r="15241" spans="26:26">
      <c r="Z15241"/>
    </row>
    <row r="15242" spans="26:26">
      <c r="Z15242"/>
    </row>
    <row r="15243" spans="26:26">
      <c r="Z15243"/>
    </row>
    <row r="15244" spans="26:26">
      <c r="Z15244"/>
    </row>
    <row r="15245" spans="26:26">
      <c r="Z15245"/>
    </row>
    <row r="15246" spans="26:26">
      <c r="Z15246"/>
    </row>
    <row r="15247" spans="26:26">
      <c r="Z15247"/>
    </row>
    <row r="15248" spans="26:26">
      <c r="Z15248"/>
    </row>
    <row r="15249" spans="26:26">
      <c r="Z15249"/>
    </row>
    <row r="15250" spans="26:26">
      <c r="Z15250"/>
    </row>
    <row r="15251" spans="26:26">
      <c r="Z15251"/>
    </row>
    <row r="15252" spans="26:26">
      <c r="Z15252"/>
    </row>
    <row r="15253" spans="26:26">
      <c r="Z15253"/>
    </row>
    <row r="15254" spans="26:26">
      <c r="Z15254"/>
    </row>
    <row r="15255" spans="26:26">
      <c r="Z15255"/>
    </row>
    <row r="15256" spans="26:26">
      <c r="Z15256"/>
    </row>
    <row r="15257" spans="26:26">
      <c r="Z15257"/>
    </row>
    <row r="15258" spans="26:26">
      <c r="Z15258"/>
    </row>
    <row r="15259" spans="26:26">
      <c r="Z15259"/>
    </row>
    <row r="15260" spans="26:26">
      <c r="Z15260"/>
    </row>
    <row r="15261" spans="26:26">
      <c r="Z15261"/>
    </row>
    <row r="15262" spans="26:26">
      <c r="Z15262"/>
    </row>
    <row r="15263" spans="26:26">
      <c r="Z15263"/>
    </row>
    <row r="15264" spans="26:26">
      <c r="Z15264"/>
    </row>
    <row r="15265" spans="26:26">
      <c r="Z15265"/>
    </row>
    <row r="15266" spans="26:26">
      <c r="Z15266"/>
    </row>
    <row r="15267" spans="26:26">
      <c r="Z15267"/>
    </row>
    <row r="15268" spans="26:26">
      <c r="Z15268"/>
    </row>
    <row r="15269" spans="26:26">
      <c r="Z15269"/>
    </row>
    <row r="15270" spans="26:26">
      <c r="Z15270"/>
    </row>
    <row r="15271" spans="26:26">
      <c r="Z15271"/>
    </row>
    <row r="15272" spans="26:26">
      <c r="Z15272"/>
    </row>
    <row r="15273" spans="26:26">
      <c r="Z15273"/>
    </row>
    <row r="15274" spans="26:26">
      <c r="Z15274"/>
    </row>
    <row r="15275" spans="26:26">
      <c r="Z15275"/>
    </row>
    <row r="15276" spans="26:26">
      <c r="Z15276"/>
    </row>
    <row r="15277" spans="26:26">
      <c r="Z15277"/>
    </row>
    <row r="15278" spans="26:26">
      <c r="Z15278"/>
    </row>
    <row r="15279" spans="26:26">
      <c r="Z15279"/>
    </row>
    <row r="15280" spans="26:26">
      <c r="Z15280"/>
    </row>
    <row r="15281" spans="26:26">
      <c r="Z15281"/>
    </row>
    <row r="15282" spans="26:26">
      <c r="Z15282"/>
    </row>
    <row r="15283" spans="26:26">
      <c r="Z15283"/>
    </row>
    <row r="15284" spans="26:26">
      <c r="Z15284"/>
    </row>
    <row r="15285" spans="26:26">
      <c r="Z15285"/>
    </row>
    <row r="15286" spans="26:26">
      <c r="Z15286"/>
    </row>
    <row r="15287" spans="26:26">
      <c r="Z15287"/>
    </row>
    <row r="15288" spans="26:26">
      <c r="Z15288"/>
    </row>
    <row r="15289" spans="26:26">
      <c r="Z15289"/>
    </row>
    <row r="15290" spans="26:26">
      <c r="Z15290"/>
    </row>
    <row r="15291" spans="26:26">
      <c r="Z15291"/>
    </row>
    <row r="15292" spans="26:26">
      <c r="Z15292"/>
    </row>
    <row r="15293" spans="26:26">
      <c r="Z15293"/>
    </row>
    <row r="15294" spans="26:26">
      <c r="Z15294"/>
    </row>
    <row r="15295" spans="26:26">
      <c r="Z15295"/>
    </row>
    <row r="15296" spans="26:26">
      <c r="Z15296"/>
    </row>
    <row r="15297" spans="26:26">
      <c r="Z15297"/>
    </row>
    <row r="15298" spans="26:26">
      <c r="Z15298"/>
    </row>
    <row r="15299" spans="26:26">
      <c r="Z15299"/>
    </row>
    <row r="15300" spans="26:26">
      <c r="Z15300"/>
    </row>
    <row r="15301" spans="26:26">
      <c r="Z15301"/>
    </row>
    <row r="15302" spans="26:26">
      <c r="Z15302"/>
    </row>
    <row r="15303" spans="26:26">
      <c r="Z15303"/>
    </row>
    <row r="15304" spans="26:26">
      <c r="Z15304"/>
    </row>
    <row r="15305" spans="26:26">
      <c r="Z15305"/>
    </row>
    <row r="15306" spans="26:26">
      <c r="Z15306"/>
    </row>
    <row r="15307" spans="26:26">
      <c r="Z15307"/>
    </row>
    <row r="15308" spans="26:26">
      <c r="Z15308"/>
    </row>
    <row r="15309" spans="26:26">
      <c r="Z15309"/>
    </row>
    <row r="15310" spans="26:26">
      <c r="Z15310"/>
    </row>
    <row r="15311" spans="26:26">
      <c r="Z15311"/>
    </row>
    <row r="15312" spans="26:26">
      <c r="Z15312"/>
    </row>
    <row r="15313" spans="26:26">
      <c r="Z15313"/>
    </row>
    <row r="15314" spans="26:26">
      <c r="Z15314"/>
    </row>
    <row r="15315" spans="26:26">
      <c r="Z15315"/>
    </row>
    <row r="15316" spans="26:26">
      <c r="Z15316"/>
    </row>
    <row r="15317" spans="26:26">
      <c r="Z15317"/>
    </row>
    <row r="15318" spans="26:26">
      <c r="Z15318"/>
    </row>
    <row r="15319" spans="26:26">
      <c r="Z15319"/>
    </row>
    <row r="15320" spans="26:26">
      <c r="Z15320"/>
    </row>
    <row r="15321" spans="26:26">
      <c r="Z15321"/>
    </row>
    <row r="15322" spans="26:26">
      <c r="Z15322"/>
    </row>
    <row r="15323" spans="26:26">
      <c r="Z15323"/>
    </row>
    <row r="15324" spans="26:26">
      <c r="Z15324"/>
    </row>
    <row r="15325" spans="26:26">
      <c r="Z15325"/>
    </row>
    <row r="15326" spans="26:26">
      <c r="Z15326"/>
    </row>
    <row r="15327" spans="26:26">
      <c r="Z15327"/>
    </row>
    <row r="15328" spans="26:26">
      <c r="Z15328"/>
    </row>
    <row r="15329" spans="26:26">
      <c r="Z15329"/>
    </row>
    <row r="15330" spans="26:26">
      <c r="Z15330"/>
    </row>
    <row r="15331" spans="26:26">
      <c r="Z15331"/>
    </row>
    <row r="15332" spans="26:26">
      <c r="Z15332"/>
    </row>
    <row r="15333" spans="26:26">
      <c r="Z15333"/>
    </row>
    <row r="15334" spans="26:26">
      <c r="Z15334"/>
    </row>
    <row r="15335" spans="26:26">
      <c r="Z15335"/>
    </row>
    <row r="15336" spans="26:26">
      <c r="Z15336"/>
    </row>
    <row r="15337" spans="26:26">
      <c r="Z15337"/>
    </row>
    <row r="15338" spans="26:26">
      <c r="Z15338"/>
    </row>
    <row r="15339" spans="26:26">
      <c r="Z15339"/>
    </row>
    <row r="15340" spans="26:26">
      <c r="Z15340"/>
    </row>
    <row r="15341" spans="26:26">
      <c r="Z15341"/>
    </row>
    <row r="15342" spans="26:26">
      <c r="Z15342"/>
    </row>
    <row r="15343" spans="26:26">
      <c r="Z15343"/>
    </row>
    <row r="15344" spans="26:26">
      <c r="Z15344"/>
    </row>
    <row r="15345" spans="26:26">
      <c r="Z15345"/>
    </row>
    <row r="15346" spans="26:26">
      <c r="Z15346"/>
    </row>
    <row r="15347" spans="26:26">
      <c r="Z15347"/>
    </row>
    <row r="15348" spans="26:26">
      <c r="Z15348"/>
    </row>
    <row r="15349" spans="26:26">
      <c r="Z15349"/>
    </row>
    <row r="15350" spans="26:26">
      <c r="Z15350"/>
    </row>
    <row r="15351" spans="26:26">
      <c r="Z15351"/>
    </row>
    <row r="15352" spans="26:26">
      <c r="Z15352"/>
    </row>
    <row r="15353" spans="26:26">
      <c r="Z15353"/>
    </row>
    <row r="15354" spans="26:26">
      <c r="Z15354"/>
    </row>
    <row r="15355" spans="26:26">
      <c r="Z15355"/>
    </row>
    <row r="15356" spans="26:26">
      <c r="Z15356"/>
    </row>
    <row r="15357" spans="26:26">
      <c r="Z15357"/>
    </row>
    <row r="15358" spans="26:26">
      <c r="Z15358"/>
    </row>
    <row r="15359" spans="26:26">
      <c r="Z15359"/>
    </row>
    <row r="15360" spans="26:26">
      <c r="Z15360"/>
    </row>
    <row r="15361" spans="26:26">
      <c r="Z15361"/>
    </row>
    <row r="15362" spans="26:26">
      <c r="Z15362"/>
    </row>
    <row r="15363" spans="26:26">
      <c r="Z15363"/>
    </row>
    <row r="15364" spans="26:26">
      <c r="Z15364"/>
    </row>
    <row r="15365" spans="26:26">
      <c r="Z15365"/>
    </row>
    <row r="15366" spans="26:26">
      <c r="Z15366"/>
    </row>
    <row r="15367" spans="26:26">
      <c r="Z15367"/>
    </row>
    <row r="15368" spans="26:26">
      <c r="Z15368"/>
    </row>
    <row r="15369" spans="26:26">
      <c r="Z15369"/>
    </row>
    <row r="15370" spans="26:26">
      <c r="Z15370"/>
    </row>
    <row r="15371" spans="26:26">
      <c r="Z15371"/>
    </row>
    <row r="15372" spans="26:26">
      <c r="Z15372"/>
    </row>
    <row r="15373" spans="26:26">
      <c r="Z15373"/>
    </row>
    <row r="15374" spans="26:26">
      <c r="Z15374"/>
    </row>
    <row r="15375" spans="26:26">
      <c r="Z15375"/>
    </row>
    <row r="15376" spans="26:26">
      <c r="Z15376"/>
    </row>
    <row r="15377" spans="26:26">
      <c r="Z15377"/>
    </row>
    <row r="15378" spans="26:26">
      <c r="Z15378"/>
    </row>
    <row r="15379" spans="26:26">
      <c r="Z15379"/>
    </row>
    <row r="15380" spans="26:26">
      <c r="Z15380"/>
    </row>
    <row r="15381" spans="26:26">
      <c r="Z15381"/>
    </row>
    <row r="15382" spans="26:26">
      <c r="Z15382"/>
    </row>
    <row r="15383" spans="26:26">
      <c r="Z15383"/>
    </row>
    <row r="15384" spans="26:26">
      <c r="Z15384"/>
    </row>
    <row r="15385" spans="26:26">
      <c r="Z15385"/>
    </row>
    <row r="15386" spans="26:26">
      <c r="Z15386"/>
    </row>
    <row r="15387" spans="26:26">
      <c r="Z15387"/>
    </row>
    <row r="15388" spans="26:26">
      <c r="Z15388"/>
    </row>
    <row r="15389" spans="26:26">
      <c r="Z15389"/>
    </row>
    <row r="15390" spans="26:26">
      <c r="Z15390"/>
    </row>
    <row r="15391" spans="26:26">
      <c r="Z15391"/>
    </row>
    <row r="15392" spans="26:26">
      <c r="Z15392"/>
    </row>
    <row r="15393" spans="26:26">
      <c r="Z15393"/>
    </row>
    <row r="15394" spans="26:26">
      <c r="Z15394"/>
    </row>
    <row r="15395" spans="26:26">
      <c r="Z15395"/>
    </row>
    <row r="15396" spans="26:26">
      <c r="Z15396"/>
    </row>
    <row r="15397" spans="26:26">
      <c r="Z15397"/>
    </row>
    <row r="15398" spans="26:26">
      <c r="Z15398"/>
    </row>
    <row r="15399" spans="26:26">
      <c r="Z15399"/>
    </row>
    <row r="15400" spans="26:26">
      <c r="Z15400"/>
    </row>
    <row r="15401" spans="26:26">
      <c r="Z15401"/>
    </row>
    <row r="15402" spans="26:26">
      <c r="Z15402"/>
    </row>
    <row r="15403" spans="26:26">
      <c r="Z15403"/>
    </row>
    <row r="15404" spans="26:26">
      <c r="Z15404"/>
    </row>
    <row r="15405" spans="26:26">
      <c r="Z15405"/>
    </row>
    <row r="15406" spans="26:26">
      <c r="Z15406"/>
    </row>
    <row r="15407" spans="26:26">
      <c r="Z15407"/>
    </row>
    <row r="15408" spans="26:26">
      <c r="Z15408"/>
    </row>
    <row r="15409" spans="26:26">
      <c r="Z15409"/>
    </row>
    <row r="15410" spans="26:26">
      <c r="Z15410"/>
    </row>
    <row r="15411" spans="26:26">
      <c r="Z15411"/>
    </row>
    <row r="15412" spans="26:26">
      <c r="Z15412"/>
    </row>
    <row r="15413" spans="26:26">
      <c r="Z15413"/>
    </row>
    <row r="15414" spans="26:26">
      <c r="Z15414"/>
    </row>
    <row r="15415" spans="26:26">
      <c r="Z15415"/>
    </row>
    <row r="15416" spans="26:26">
      <c r="Z15416"/>
    </row>
    <row r="15417" spans="26:26">
      <c r="Z15417"/>
    </row>
    <row r="15418" spans="26:26">
      <c r="Z15418"/>
    </row>
    <row r="15419" spans="26:26">
      <c r="Z15419"/>
    </row>
    <row r="15420" spans="26:26">
      <c r="Z15420"/>
    </row>
    <row r="15421" spans="26:26">
      <c r="Z15421"/>
    </row>
    <row r="15422" spans="26:26">
      <c r="Z15422"/>
    </row>
    <row r="15423" spans="26:26">
      <c r="Z15423"/>
    </row>
    <row r="15424" spans="26:26">
      <c r="Z15424"/>
    </row>
    <row r="15425" spans="26:26">
      <c r="Z15425"/>
    </row>
    <row r="15426" spans="26:26">
      <c r="Z15426"/>
    </row>
    <row r="15427" spans="26:26">
      <c r="Z15427"/>
    </row>
    <row r="15428" spans="26:26">
      <c r="Z15428"/>
    </row>
    <row r="15429" spans="26:26">
      <c r="Z15429"/>
    </row>
    <row r="15430" spans="26:26">
      <c r="Z15430"/>
    </row>
    <row r="15431" spans="26:26">
      <c r="Z15431"/>
    </row>
    <row r="15432" spans="26:26">
      <c r="Z15432"/>
    </row>
    <row r="15433" spans="26:26">
      <c r="Z15433"/>
    </row>
    <row r="15434" spans="26:26">
      <c r="Z15434"/>
    </row>
    <row r="15435" spans="26:26">
      <c r="Z15435"/>
    </row>
    <row r="15436" spans="26:26">
      <c r="Z15436"/>
    </row>
    <row r="15437" spans="26:26">
      <c r="Z15437"/>
    </row>
    <row r="15438" spans="26:26">
      <c r="Z15438"/>
    </row>
    <row r="15439" spans="26:26">
      <c r="Z15439"/>
    </row>
    <row r="15440" spans="26:26">
      <c r="Z15440"/>
    </row>
    <row r="15441" spans="26:26">
      <c r="Z15441"/>
    </row>
    <row r="15442" spans="26:26">
      <c r="Z15442"/>
    </row>
    <row r="15443" spans="26:26">
      <c r="Z15443"/>
    </row>
    <row r="15444" spans="26:26">
      <c r="Z15444"/>
    </row>
    <row r="15445" spans="26:26">
      <c r="Z15445"/>
    </row>
    <row r="15446" spans="26:26">
      <c r="Z15446"/>
    </row>
    <row r="15447" spans="26:26">
      <c r="Z15447"/>
    </row>
    <row r="15448" spans="26:26">
      <c r="Z15448"/>
    </row>
    <row r="15449" spans="26:26">
      <c r="Z15449"/>
    </row>
    <row r="15450" spans="26:26">
      <c r="Z15450"/>
    </row>
    <row r="15451" spans="26:26">
      <c r="Z15451"/>
    </row>
    <row r="15452" spans="26:26">
      <c r="Z15452"/>
    </row>
    <row r="15453" spans="26:26">
      <c r="Z15453"/>
    </row>
    <row r="15454" spans="26:26">
      <c r="Z15454"/>
    </row>
    <row r="15455" spans="26:26">
      <c r="Z15455"/>
    </row>
    <row r="15456" spans="26:26">
      <c r="Z15456"/>
    </row>
    <row r="15457" spans="26:26">
      <c r="Z15457"/>
    </row>
    <row r="15458" spans="26:26">
      <c r="Z15458"/>
    </row>
    <row r="15459" spans="26:26">
      <c r="Z15459"/>
    </row>
    <row r="15460" spans="26:26">
      <c r="Z15460"/>
    </row>
    <row r="15461" spans="26:26">
      <c r="Z15461"/>
    </row>
    <row r="15462" spans="26:26">
      <c r="Z15462"/>
    </row>
    <row r="15463" spans="26:26">
      <c r="Z15463"/>
    </row>
    <row r="15464" spans="26:26">
      <c r="Z15464"/>
    </row>
    <row r="15465" spans="26:26">
      <c r="Z15465"/>
    </row>
    <row r="15466" spans="26:26">
      <c r="Z15466"/>
    </row>
    <row r="15467" spans="26:26">
      <c r="Z15467"/>
    </row>
    <row r="15468" spans="26:26">
      <c r="Z15468"/>
    </row>
    <row r="15469" spans="26:26">
      <c r="Z15469"/>
    </row>
    <row r="15470" spans="26:26">
      <c r="Z15470"/>
    </row>
    <row r="15471" spans="26:26">
      <c r="Z15471"/>
    </row>
    <row r="15472" spans="26:26">
      <c r="Z15472"/>
    </row>
    <row r="15473" spans="26:26">
      <c r="Z15473"/>
    </row>
    <row r="15474" spans="26:26">
      <c r="Z15474"/>
    </row>
    <row r="15475" spans="26:26">
      <c r="Z15475"/>
    </row>
    <row r="15476" spans="26:26">
      <c r="Z15476"/>
    </row>
    <row r="15477" spans="26:26">
      <c r="Z15477"/>
    </row>
    <row r="15478" spans="26:26">
      <c r="Z15478"/>
    </row>
    <row r="15479" spans="26:26">
      <c r="Z15479"/>
    </row>
    <row r="15480" spans="26:26">
      <c r="Z15480"/>
    </row>
    <row r="15481" spans="26:26">
      <c r="Z15481"/>
    </row>
    <row r="15482" spans="26:26">
      <c r="Z15482"/>
    </row>
    <row r="15483" spans="26:26">
      <c r="Z15483"/>
    </row>
    <row r="15484" spans="26:26">
      <c r="Z15484"/>
    </row>
    <row r="15485" spans="26:26">
      <c r="Z15485"/>
    </row>
    <row r="15486" spans="26:26">
      <c r="Z15486"/>
    </row>
    <row r="15487" spans="26:26">
      <c r="Z15487"/>
    </row>
    <row r="15488" spans="26:26">
      <c r="Z15488"/>
    </row>
    <row r="15489" spans="26:26">
      <c r="Z15489"/>
    </row>
    <row r="15490" spans="26:26">
      <c r="Z15490"/>
    </row>
    <row r="15491" spans="26:26">
      <c r="Z15491"/>
    </row>
    <row r="15492" spans="26:26">
      <c r="Z15492"/>
    </row>
    <row r="15493" spans="26:26">
      <c r="Z15493"/>
    </row>
    <row r="15494" spans="26:26">
      <c r="Z15494"/>
    </row>
    <row r="15495" spans="26:26">
      <c r="Z15495"/>
    </row>
    <row r="15496" spans="26:26">
      <c r="Z15496"/>
    </row>
    <row r="15497" spans="26:26">
      <c r="Z15497"/>
    </row>
    <row r="15498" spans="26:26">
      <c r="Z15498"/>
    </row>
    <row r="15499" spans="26:26">
      <c r="Z15499"/>
    </row>
    <row r="15500" spans="26:26">
      <c r="Z15500"/>
    </row>
    <row r="15501" spans="26:26">
      <c r="Z15501"/>
    </row>
    <row r="15502" spans="26:26">
      <c r="Z15502"/>
    </row>
    <row r="15503" spans="26:26">
      <c r="Z15503"/>
    </row>
    <row r="15504" spans="26:26">
      <c r="Z15504"/>
    </row>
    <row r="15505" spans="26:26">
      <c r="Z15505"/>
    </row>
    <row r="15506" spans="26:26">
      <c r="Z15506"/>
    </row>
    <row r="15507" spans="26:26">
      <c r="Z15507"/>
    </row>
    <row r="15508" spans="26:26">
      <c r="Z15508"/>
    </row>
    <row r="15509" spans="26:26">
      <c r="Z15509"/>
    </row>
    <row r="15510" spans="26:26">
      <c r="Z15510"/>
    </row>
    <row r="15511" spans="26:26">
      <c r="Z15511"/>
    </row>
    <row r="15512" spans="26:26">
      <c r="Z15512"/>
    </row>
    <row r="15513" spans="26:26">
      <c r="Z15513"/>
    </row>
    <row r="15514" spans="26:26">
      <c r="Z15514"/>
    </row>
    <row r="15515" spans="26:26">
      <c r="Z15515"/>
    </row>
    <row r="15516" spans="26:26">
      <c r="Z15516"/>
    </row>
    <row r="15517" spans="26:26">
      <c r="Z15517"/>
    </row>
    <row r="15518" spans="26:26">
      <c r="Z15518"/>
    </row>
    <row r="15519" spans="26:26">
      <c r="Z15519"/>
    </row>
    <row r="15520" spans="26:26">
      <c r="Z15520"/>
    </row>
    <row r="15521" spans="26:26">
      <c r="Z15521"/>
    </row>
    <row r="15522" spans="26:26">
      <c r="Z15522"/>
    </row>
    <row r="15523" spans="26:26">
      <c r="Z15523"/>
    </row>
    <row r="15524" spans="26:26">
      <c r="Z15524"/>
    </row>
    <row r="15525" spans="26:26">
      <c r="Z15525"/>
    </row>
    <row r="15526" spans="26:26">
      <c r="Z15526"/>
    </row>
    <row r="15527" spans="26:26">
      <c r="Z15527"/>
    </row>
    <row r="15528" spans="26:26">
      <c r="Z15528"/>
    </row>
    <row r="15529" spans="26:26">
      <c r="Z15529"/>
    </row>
    <row r="15530" spans="26:26">
      <c r="Z15530"/>
    </row>
    <row r="15531" spans="26:26">
      <c r="Z15531"/>
    </row>
    <row r="15532" spans="26:26">
      <c r="Z15532"/>
    </row>
    <row r="15533" spans="26:26">
      <c r="Z15533"/>
    </row>
    <row r="15534" spans="26:26">
      <c r="Z15534"/>
    </row>
    <row r="15535" spans="26:26">
      <c r="Z15535"/>
    </row>
    <row r="15536" spans="26:26">
      <c r="Z15536"/>
    </row>
    <row r="15537" spans="26:26">
      <c r="Z15537"/>
    </row>
    <row r="15538" spans="26:26">
      <c r="Z15538"/>
    </row>
    <row r="15539" spans="26:26">
      <c r="Z15539"/>
    </row>
    <row r="15540" spans="26:26">
      <c r="Z15540"/>
    </row>
    <row r="15541" spans="26:26">
      <c r="Z15541"/>
    </row>
    <row r="15542" spans="26:26">
      <c r="Z15542"/>
    </row>
    <row r="15543" spans="26:26">
      <c r="Z15543"/>
    </row>
    <row r="15544" spans="26:26">
      <c r="Z15544"/>
    </row>
    <row r="15545" spans="26:26">
      <c r="Z15545"/>
    </row>
    <row r="15546" spans="26:26">
      <c r="Z15546"/>
    </row>
    <row r="15547" spans="26:26">
      <c r="Z15547"/>
    </row>
    <row r="15548" spans="26:26">
      <c r="Z15548"/>
    </row>
    <row r="15549" spans="26:26">
      <c r="Z15549"/>
    </row>
    <row r="15550" spans="26:26">
      <c r="Z15550"/>
    </row>
    <row r="15551" spans="26:26">
      <c r="Z15551"/>
    </row>
    <row r="15552" spans="26:26">
      <c r="Z15552"/>
    </row>
    <row r="15553" spans="26:26">
      <c r="Z15553"/>
    </row>
    <row r="15554" spans="26:26">
      <c r="Z15554"/>
    </row>
    <row r="15555" spans="26:26">
      <c r="Z15555"/>
    </row>
    <row r="15556" spans="26:26">
      <c r="Z15556"/>
    </row>
    <row r="15557" spans="26:26">
      <c r="Z15557"/>
    </row>
    <row r="15558" spans="26:26">
      <c r="Z15558"/>
    </row>
    <row r="15559" spans="26:26">
      <c r="Z15559"/>
    </row>
    <row r="15560" spans="26:26">
      <c r="Z15560"/>
    </row>
    <row r="15561" spans="26:26">
      <c r="Z15561"/>
    </row>
    <row r="15562" spans="26:26">
      <c r="Z15562"/>
    </row>
    <row r="15563" spans="26:26">
      <c r="Z15563"/>
    </row>
    <row r="15564" spans="26:26">
      <c r="Z15564"/>
    </row>
    <row r="15565" spans="26:26">
      <c r="Z15565"/>
    </row>
    <row r="15566" spans="26:26">
      <c r="Z15566"/>
    </row>
    <row r="15567" spans="26:26">
      <c r="Z15567"/>
    </row>
    <row r="15568" spans="26:26">
      <c r="Z15568"/>
    </row>
    <row r="15569" spans="26:26">
      <c r="Z15569"/>
    </row>
    <row r="15570" spans="26:26">
      <c r="Z15570"/>
    </row>
    <row r="15571" spans="26:26">
      <c r="Z15571"/>
    </row>
    <row r="15572" spans="26:26">
      <c r="Z15572"/>
    </row>
    <row r="15573" spans="26:26">
      <c r="Z15573"/>
    </row>
    <row r="15574" spans="26:26">
      <c r="Z15574"/>
    </row>
    <row r="15575" spans="26:26">
      <c r="Z15575"/>
    </row>
    <row r="15576" spans="26:26">
      <c r="Z15576"/>
    </row>
    <row r="15577" spans="26:26">
      <c r="Z15577"/>
    </row>
    <row r="15578" spans="26:26">
      <c r="Z15578"/>
    </row>
    <row r="15579" spans="26:26">
      <c r="Z15579"/>
    </row>
    <row r="15580" spans="26:26">
      <c r="Z15580"/>
    </row>
    <row r="15581" spans="26:26">
      <c r="Z15581"/>
    </row>
    <row r="15582" spans="26:26">
      <c r="Z15582"/>
    </row>
    <row r="15583" spans="26:26">
      <c r="Z15583"/>
    </row>
    <row r="15584" spans="26:26">
      <c r="Z15584"/>
    </row>
    <row r="15585" spans="26:26">
      <c r="Z15585"/>
    </row>
    <row r="15586" spans="26:26">
      <c r="Z15586"/>
    </row>
    <row r="15587" spans="26:26">
      <c r="Z15587"/>
    </row>
    <row r="15588" spans="26:26">
      <c r="Z15588"/>
    </row>
    <row r="15589" spans="26:26">
      <c r="Z15589"/>
    </row>
    <row r="15590" spans="26:26">
      <c r="Z15590"/>
    </row>
    <row r="15591" spans="26:26">
      <c r="Z15591"/>
    </row>
    <row r="15592" spans="26:26">
      <c r="Z15592"/>
    </row>
    <row r="15593" spans="26:26">
      <c r="Z15593"/>
    </row>
    <row r="15594" spans="26:26">
      <c r="Z15594"/>
    </row>
    <row r="15595" spans="26:26">
      <c r="Z15595"/>
    </row>
    <row r="15596" spans="26:26">
      <c r="Z15596"/>
    </row>
    <row r="15597" spans="26:26">
      <c r="Z15597"/>
    </row>
    <row r="15598" spans="26:26">
      <c r="Z15598"/>
    </row>
    <row r="15599" spans="26:26">
      <c r="Z15599"/>
    </row>
    <row r="15600" spans="26:26">
      <c r="Z15600"/>
    </row>
    <row r="15601" spans="26:26">
      <c r="Z15601"/>
    </row>
    <row r="15602" spans="26:26">
      <c r="Z15602"/>
    </row>
    <row r="15603" spans="26:26">
      <c r="Z15603"/>
    </row>
    <row r="15604" spans="26:26">
      <c r="Z15604"/>
    </row>
    <row r="15605" spans="26:26">
      <c r="Z15605"/>
    </row>
    <row r="15606" spans="26:26">
      <c r="Z15606"/>
    </row>
    <row r="15607" spans="26:26">
      <c r="Z15607"/>
    </row>
    <row r="15608" spans="26:26">
      <c r="Z15608"/>
    </row>
    <row r="15609" spans="26:26">
      <c r="Z15609"/>
    </row>
    <row r="15610" spans="26:26">
      <c r="Z15610"/>
    </row>
    <row r="15611" spans="26:26">
      <c r="Z15611"/>
    </row>
    <row r="15612" spans="26:26">
      <c r="Z15612"/>
    </row>
    <row r="15613" spans="26:26">
      <c r="Z15613"/>
    </row>
    <row r="15614" spans="26:26">
      <c r="Z15614"/>
    </row>
    <row r="15615" spans="26:26">
      <c r="Z15615"/>
    </row>
    <row r="15616" spans="26:26">
      <c r="Z15616"/>
    </row>
    <row r="15617" spans="26:26">
      <c r="Z15617"/>
    </row>
    <row r="15618" spans="26:26">
      <c r="Z15618"/>
    </row>
    <row r="15619" spans="26:26">
      <c r="Z15619"/>
    </row>
    <row r="15620" spans="26:26">
      <c r="Z15620"/>
    </row>
    <row r="15621" spans="26:26">
      <c r="Z15621"/>
    </row>
    <row r="15622" spans="26:26">
      <c r="Z15622"/>
    </row>
    <row r="15623" spans="26:26">
      <c r="Z15623"/>
    </row>
    <row r="15624" spans="26:26">
      <c r="Z15624"/>
    </row>
    <row r="15625" spans="26:26">
      <c r="Z15625"/>
    </row>
    <row r="15626" spans="26:26">
      <c r="Z15626"/>
    </row>
    <row r="15627" spans="26:26">
      <c r="Z15627"/>
    </row>
    <row r="15628" spans="26:26">
      <c r="Z15628"/>
    </row>
    <row r="15629" spans="26:26">
      <c r="Z15629"/>
    </row>
    <row r="15630" spans="26:26">
      <c r="Z15630"/>
    </row>
    <row r="15631" spans="26:26">
      <c r="Z15631"/>
    </row>
    <row r="15632" spans="26:26">
      <c r="Z15632"/>
    </row>
    <row r="15633" spans="26:26">
      <c r="Z15633"/>
    </row>
    <row r="15634" spans="26:26">
      <c r="Z15634"/>
    </row>
    <row r="15635" spans="26:26">
      <c r="Z15635"/>
    </row>
    <row r="15636" spans="26:26">
      <c r="Z15636"/>
    </row>
    <row r="15637" spans="26:26">
      <c r="Z15637"/>
    </row>
    <row r="15638" spans="26:26">
      <c r="Z15638"/>
    </row>
    <row r="15639" spans="26:26">
      <c r="Z15639"/>
    </row>
    <row r="15640" spans="26:26">
      <c r="Z15640"/>
    </row>
    <row r="15641" spans="26:26">
      <c r="Z15641"/>
    </row>
    <row r="15642" spans="26:26">
      <c r="Z15642"/>
    </row>
    <row r="15643" spans="26:26">
      <c r="Z15643"/>
    </row>
    <row r="15644" spans="26:26">
      <c r="Z15644"/>
    </row>
    <row r="15645" spans="26:26">
      <c r="Z15645"/>
    </row>
    <row r="15646" spans="26:26">
      <c r="Z15646"/>
    </row>
    <row r="15647" spans="26:26">
      <c r="Z15647"/>
    </row>
    <row r="15648" spans="26:26">
      <c r="Z15648"/>
    </row>
    <row r="15649" spans="26:26">
      <c r="Z15649"/>
    </row>
    <row r="15650" spans="26:26">
      <c r="Z15650"/>
    </row>
    <row r="15651" spans="26:26">
      <c r="Z15651"/>
    </row>
    <row r="15652" spans="26:26">
      <c r="Z15652"/>
    </row>
    <row r="15653" spans="26:26">
      <c r="Z15653"/>
    </row>
    <row r="15654" spans="26:26">
      <c r="Z15654"/>
    </row>
    <row r="15655" spans="26:26">
      <c r="Z15655"/>
    </row>
    <row r="15656" spans="26:26">
      <c r="Z15656"/>
    </row>
    <row r="15657" spans="26:26">
      <c r="Z15657"/>
    </row>
    <row r="15658" spans="26:26">
      <c r="Z15658"/>
    </row>
    <row r="15659" spans="26:26">
      <c r="Z15659"/>
    </row>
    <row r="15660" spans="26:26">
      <c r="Z15660"/>
    </row>
    <row r="15661" spans="26:26">
      <c r="Z15661"/>
    </row>
    <row r="15662" spans="26:26">
      <c r="Z15662"/>
    </row>
    <row r="15663" spans="26:26">
      <c r="Z15663"/>
    </row>
    <row r="15664" spans="26:26">
      <c r="Z15664"/>
    </row>
    <row r="15665" spans="26:26">
      <c r="Z15665"/>
    </row>
    <row r="15666" spans="26:26">
      <c r="Z15666"/>
    </row>
    <row r="15667" spans="26:26">
      <c r="Z15667"/>
    </row>
    <row r="15668" spans="26:26">
      <c r="Z15668"/>
    </row>
    <row r="15669" spans="26:26">
      <c r="Z15669"/>
    </row>
    <row r="15670" spans="26:26">
      <c r="Z15670"/>
    </row>
    <row r="15671" spans="26:26">
      <c r="Z15671"/>
    </row>
    <row r="15672" spans="26:26">
      <c r="Z15672"/>
    </row>
    <row r="15673" spans="26:26">
      <c r="Z15673"/>
    </row>
    <row r="15674" spans="26:26">
      <c r="Z15674"/>
    </row>
    <row r="15675" spans="26:26">
      <c r="Z15675"/>
    </row>
    <row r="15676" spans="26:26">
      <c r="Z15676"/>
    </row>
    <row r="15677" spans="26:26">
      <c r="Z15677"/>
    </row>
    <row r="15678" spans="26:26">
      <c r="Z15678"/>
    </row>
    <row r="15679" spans="26:26">
      <c r="Z15679"/>
    </row>
    <row r="15680" spans="26:26">
      <c r="Z15680"/>
    </row>
    <row r="15681" spans="26:26">
      <c r="Z15681"/>
    </row>
    <row r="15682" spans="26:26">
      <c r="Z15682"/>
    </row>
    <row r="15683" spans="26:26">
      <c r="Z15683"/>
    </row>
    <row r="15684" spans="26:26">
      <c r="Z15684"/>
    </row>
    <row r="15685" spans="26:26">
      <c r="Z15685"/>
    </row>
    <row r="15686" spans="26:26">
      <c r="Z15686"/>
    </row>
    <row r="15687" spans="26:26">
      <c r="Z15687"/>
    </row>
    <row r="15688" spans="26:26">
      <c r="Z15688"/>
    </row>
    <row r="15689" spans="26:26">
      <c r="Z15689"/>
    </row>
    <row r="15690" spans="26:26">
      <c r="Z15690"/>
    </row>
    <row r="15691" spans="26:26">
      <c r="Z15691"/>
    </row>
    <row r="15692" spans="26:26">
      <c r="Z15692"/>
    </row>
    <row r="15693" spans="26:26">
      <c r="Z15693"/>
    </row>
    <row r="15694" spans="26:26">
      <c r="Z15694"/>
    </row>
    <row r="15695" spans="26:26">
      <c r="Z15695"/>
    </row>
    <row r="15696" spans="26:26">
      <c r="Z15696"/>
    </row>
    <row r="15697" spans="26:26">
      <c r="Z15697"/>
    </row>
    <row r="15698" spans="26:26">
      <c r="Z15698"/>
    </row>
    <row r="15699" spans="26:26">
      <c r="Z15699"/>
    </row>
    <row r="15700" spans="26:26">
      <c r="Z15700"/>
    </row>
    <row r="15701" spans="26:26">
      <c r="Z15701"/>
    </row>
    <row r="15702" spans="26:26">
      <c r="Z15702"/>
    </row>
    <row r="15703" spans="26:26">
      <c r="Z15703"/>
    </row>
    <row r="15704" spans="26:26">
      <c r="Z15704"/>
    </row>
    <row r="15705" spans="26:26">
      <c r="Z15705"/>
    </row>
    <row r="15706" spans="26:26">
      <c r="Z15706"/>
    </row>
    <row r="15707" spans="26:26">
      <c r="Z15707"/>
    </row>
    <row r="15708" spans="26:26">
      <c r="Z15708"/>
    </row>
    <row r="15709" spans="26:26">
      <c r="Z15709"/>
    </row>
    <row r="15710" spans="26:26">
      <c r="Z15710"/>
    </row>
    <row r="15711" spans="26:26">
      <c r="Z15711"/>
    </row>
    <row r="15712" spans="26:26">
      <c r="Z15712"/>
    </row>
    <row r="15713" spans="26:26">
      <c r="Z15713"/>
    </row>
    <row r="15714" spans="26:26">
      <c r="Z15714"/>
    </row>
    <row r="15715" spans="26:26">
      <c r="Z15715"/>
    </row>
    <row r="15716" spans="26:26">
      <c r="Z15716"/>
    </row>
    <row r="15717" spans="26:26">
      <c r="Z15717"/>
    </row>
    <row r="15718" spans="26:26">
      <c r="Z15718"/>
    </row>
    <row r="15719" spans="26:26">
      <c r="Z15719"/>
    </row>
    <row r="15720" spans="26:26">
      <c r="Z15720"/>
    </row>
    <row r="15721" spans="26:26">
      <c r="Z15721"/>
    </row>
    <row r="15722" spans="26:26">
      <c r="Z15722"/>
    </row>
    <row r="15723" spans="26:26">
      <c r="Z15723"/>
    </row>
    <row r="15724" spans="26:26">
      <c r="Z15724"/>
    </row>
    <row r="15725" spans="26:26">
      <c r="Z15725"/>
    </row>
    <row r="15726" spans="26:26">
      <c r="Z15726"/>
    </row>
    <row r="15727" spans="26:26">
      <c r="Z15727"/>
    </row>
    <row r="15728" spans="26:26">
      <c r="Z15728"/>
    </row>
    <row r="15729" spans="26:26">
      <c r="Z15729"/>
    </row>
    <row r="15730" spans="26:26">
      <c r="Z15730"/>
    </row>
    <row r="15731" spans="26:26">
      <c r="Z15731"/>
    </row>
    <row r="15732" spans="26:26">
      <c r="Z15732"/>
    </row>
    <row r="15733" spans="26:26">
      <c r="Z15733"/>
    </row>
    <row r="15734" spans="26:26">
      <c r="Z15734"/>
    </row>
    <row r="15735" spans="26:26">
      <c r="Z15735"/>
    </row>
    <row r="15736" spans="26:26">
      <c r="Z15736"/>
    </row>
    <row r="15737" spans="26:26">
      <c r="Z15737"/>
    </row>
    <row r="15738" spans="26:26">
      <c r="Z15738"/>
    </row>
    <row r="15739" spans="26:26">
      <c r="Z15739"/>
    </row>
    <row r="15740" spans="26:26">
      <c r="Z15740"/>
    </row>
    <row r="15741" spans="26:26">
      <c r="Z15741"/>
    </row>
    <row r="15742" spans="26:26">
      <c r="Z15742"/>
    </row>
    <row r="15743" spans="26:26">
      <c r="Z15743"/>
    </row>
    <row r="15744" spans="26:26">
      <c r="Z15744"/>
    </row>
    <row r="15745" spans="26:26">
      <c r="Z15745"/>
    </row>
    <row r="15746" spans="26:26">
      <c r="Z15746"/>
    </row>
    <row r="15747" spans="26:26">
      <c r="Z15747"/>
    </row>
    <row r="15748" spans="26:26">
      <c r="Z15748"/>
    </row>
    <row r="15749" spans="26:26">
      <c r="Z15749"/>
    </row>
    <row r="15750" spans="26:26">
      <c r="Z15750"/>
    </row>
    <row r="15751" spans="26:26">
      <c r="Z15751"/>
    </row>
    <row r="15752" spans="26:26">
      <c r="Z15752"/>
    </row>
    <row r="15753" spans="26:26">
      <c r="Z15753"/>
    </row>
    <row r="15754" spans="26:26">
      <c r="Z15754"/>
    </row>
    <row r="15755" spans="26:26">
      <c r="Z15755"/>
    </row>
    <row r="15756" spans="26:26">
      <c r="Z15756"/>
    </row>
    <row r="15757" spans="26:26">
      <c r="Z15757"/>
    </row>
    <row r="15758" spans="26:26">
      <c r="Z15758"/>
    </row>
    <row r="15759" spans="26:26">
      <c r="Z15759"/>
    </row>
    <row r="15760" spans="26:26">
      <c r="Z15760"/>
    </row>
    <row r="15761" spans="26:26">
      <c r="Z15761"/>
    </row>
    <row r="15762" spans="26:26">
      <c r="Z15762"/>
    </row>
    <row r="15763" spans="26:26">
      <c r="Z15763"/>
    </row>
    <row r="15764" spans="26:26">
      <c r="Z15764"/>
    </row>
    <row r="15765" spans="26:26">
      <c r="Z15765"/>
    </row>
    <row r="15766" spans="26:26">
      <c r="Z15766"/>
    </row>
    <row r="15767" spans="26:26">
      <c r="Z15767"/>
    </row>
    <row r="15768" spans="26:26">
      <c r="Z15768"/>
    </row>
    <row r="15769" spans="26:26">
      <c r="Z15769"/>
    </row>
    <row r="15770" spans="26:26">
      <c r="Z15770"/>
    </row>
    <row r="15771" spans="26:26">
      <c r="Z15771"/>
    </row>
    <row r="15772" spans="26:26">
      <c r="Z15772"/>
    </row>
    <row r="15773" spans="26:26">
      <c r="Z15773"/>
    </row>
    <row r="15774" spans="26:26">
      <c r="Z15774"/>
    </row>
    <row r="15775" spans="26:26">
      <c r="Z15775"/>
    </row>
    <row r="15776" spans="26:26">
      <c r="Z15776"/>
    </row>
    <row r="15777" spans="26:26">
      <c r="Z15777"/>
    </row>
    <row r="15778" spans="26:26">
      <c r="Z15778"/>
    </row>
    <row r="15779" spans="26:26">
      <c r="Z15779"/>
    </row>
    <row r="15780" spans="26:26">
      <c r="Z15780"/>
    </row>
    <row r="15781" spans="26:26">
      <c r="Z15781"/>
    </row>
    <row r="15782" spans="26:26">
      <c r="Z15782"/>
    </row>
    <row r="15783" spans="26:26">
      <c r="Z15783"/>
    </row>
    <row r="15784" spans="26:26">
      <c r="Z15784"/>
    </row>
    <row r="15785" spans="26:26">
      <c r="Z15785"/>
    </row>
    <row r="15786" spans="26:26">
      <c r="Z15786"/>
    </row>
    <row r="15787" spans="26:26">
      <c r="Z15787"/>
    </row>
    <row r="15788" spans="26:26">
      <c r="Z15788"/>
    </row>
    <row r="15789" spans="26:26">
      <c r="Z15789"/>
    </row>
    <row r="15790" spans="26:26">
      <c r="Z15790"/>
    </row>
    <row r="15791" spans="26:26">
      <c r="Z15791"/>
    </row>
    <row r="15792" spans="26:26">
      <c r="Z15792"/>
    </row>
    <row r="15793" spans="26:26">
      <c r="Z15793"/>
    </row>
    <row r="15794" spans="26:26">
      <c r="Z15794"/>
    </row>
    <row r="15795" spans="26:26">
      <c r="Z15795"/>
    </row>
    <row r="15796" spans="26:26">
      <c r="Z15796"/>
    </row>
    <row r="15797" spans="26:26">
      <c r="Z15797"/>
    </row>
    <row r="15798" spans="26:26">
      <c r="Z15798"/>
    </row>
    <row r="15799" spans="26:26">
      <c r="Z15799"/>
    </row>
    <row r="15800" spans="26:26">
      <c r="Z15800"/>
    </row>
    <row r="15801" spans="26:26">
      <c r="Z15801"/>
    </row>
    <row r="15802" spans="26:26">
      <c r="Z15802"/>
    </row>
    <row r="15803" spans="26:26">
      <c r="Z15803"/>
    </row>
    <row r="15804" spans="26:26">
      <c r="Z15804"/>
    </row>
    <row r="15805" spans="26:26">
      <c r="Z15805"/>
    </row>
    <row r="15806" spans="26:26">
      <c r="Z15806"/>
    </row>
    <row r="15807" spans="26:26">
      <c r="Z15807"/>
    </row>
    <row r="15808" spans="26:26">
      <c r="Z15808"/>
    </row>
    <row r="15809" spans="26:26">
      <c r="Z15809"/>
    </row>
    <row r="15810" spans="26:26">
      <c r="Z15810"/>
    </row>
    <row r="15811" spans="26:26">
      <c r="Z15811"/>
    </row>
    <row r="15812" spans="26:26">
      <c r="Z15812"/>
    </row>
    <row r="15813" spans="26:26">
      <c r="Z15813"/>
    </row>
    <row r="15814" spans="26:26">
      <c r="Z15814"/>
    </row>
    <row r="15815" spans="26:26">
      <c r="Z15815"/>
    </row>
    <row r="15816" spans="26:26">
      <c r="Z15816"/>
    </row>
    <row r="15817" spans="26:26">
      <c r="Z15817"/>
    </row>
    <row r="15818" spans="26:26">
      <c r="Z15818"/>
    </row>
    <row r="15819" spans="26:26">
      <c r="Z15819"/>
    </row>
    <row r="15820" spans="26:26">
      <c r="Z15820"/>
    </row>
    <row r="15821" spans="26:26">
      <c r="Z15821"/>
    </row>
    <row r="15822" spans="26:26">
      <c r="Z15822"/>
    </row>
    <row r="15823" spans="26:26">
      <c r="Z15823"/>
    </row>
    <row r="15824" spans="26:26">
      <c r="Z15824"/>
    </row>
    <row r="15825" spans="26:26">
      <c r="Z15825"/>
    </row>
    <row r="15826" spans="26:26">
      <c r="Z15826"/>
    </row>
    <row r="15827" spans="26:26">
      <c r="Z15827"/>
    </row>
    <row r="15828" spans="26:26">
      <c r="Z15828"/>
    </row>
    <row r="15829" spans="26:26">
      <c r="Z15829"/>
    </row>
    <row r="15830" spans="26:26">
      <c r="Z15830"/>
    </row>
    <row r="15831" spans="26:26">
      <c r="Z15831"/>
    </row>
    <row r="15832" spans="26:26">
      <c r="Z15832"/>
    </row>
    <row r="15833" spans="26:26">
      <c r="Z15833"/>
    </row>
    <row r="15834" spans="26:26">
      <c r="Z15834"/>
    </row>
    <row r="15835" spans="26:26">
      <c r="Z15835"/>
    </row>
    <row r="15836" spans="26:26">
      <c r="Z15836"/>
    </row>
    <row r="15837" spans="26:26">
      <c r="Z15837"/>
    </row>
    <row r="15838" spans="26:26">
      <c r="Z15838"/>
    </row>
    <row r="15839" spans="26:26">
      <c r="Z15839"/>
    </row>
    <row r="15840" spans="26:26">
      <c r="Z15840"/>
    </row>
    <row r="15841" spans="26:26">
      <c r="Z15841"/>
    </row>
    <row r="15842" spans="26:26">
      <c r="Z15842"/>
    </row>
    <row r="15843" spans="26:26">
      <c r="Z15843"/>
    </row>
    <row r="15844" spans="26:26">
      <c r="Z15844"/>
    </row>
    <row r="15845" spans="26:26">
      <c r="Z15845"/>
    </row>
    <row r="15846" spans="26:26">
      <c r="Z15846"/>
    </row>
    <row r="15847" spans="26:26">
      <c r="Z15847"/>
    </row>
    <row r="15848" spans="26:26">
      <c r="Z15848"/>
    </row>
    <row r="15849" spans="26:26">
      <c r="Z15849"/>
    </row>
    <row r="15850" spans="26:26">
      <c r="Z15850"/>
    </row>
    <row r="15851" spans="26:26">
      <c r="Z15851"/>
    </row>
    <row r="15852" spans="26:26">
      <c r="Z15852"/>
    </row>
    <row r="15853" spans="26:26">
      <c r="Z15853"/>
    </row>
    <row r="15854" spans="26:26">
      <c r="Z15854"/>
    </row>
    <row r="15855" spans="26:26">
      <c r="Z15855"/>
    </row>
    <row r="15856" spans="26:26">
      <c r="Z15856"/>
    </row>
    <row r="15857" spans="26:26">
      <c r="Z15857"/>
    </row>
    <row r="15858" spans="26:26">
      <c r="Z15858"/>
    </row>
    <row r="15859" spans="26:26">
      <c r="Z15859"/>
    </row>
    <row r="15860" spans="26:26">
      <c r="Z15860"/>
    </row>
    <row r="15861" spans="26:26">
      <c r="Z15861"/>
    </row>
    <row r="15862" spans="26:26">
      <c r="Z15862"/>
    </row>
    <row r="15863" spans="26:26">
      <c r="Z15863"/>
    </row>
    <row r="15864" spans="26:26">
      <c r="Z15864"/>
    </row>
    <row r="15865" spans="26:26">
      <c r="Z15865"/>
    </row>
    <row r="15866" spans="26:26">
      <c r="Z15866"/>
    </row>
    <row r="15867" spans="26:26">
      <c r="Z15867"/>
    </row>
    <row r="15868" spans="26:26">
      <c r="Z15868"/>
    </row>
    <row r="15869" spans="26:26">
      <c r="Z15869"/>
    </row>
    <row r="15870" spans="26:26">
      <c r="Z15870"/>
    </row>
    <row r="15871" spans="26:26">
      <c r="Z15871"/>
    </row>
    <row r="15872" spans="26:26">
      <c r="Z15872"/>
    </row>
    <row r="15873" spans="26:26">
      <c r="Z15873"/>
    </row>
    <row r="15874" spans="26:26">
      <c r="Z15874"/>
    </row>
    <row r="15875" spans="26:26">
      <c r="Z15875"/>
    </row>
    <row r="15876" spans="26:26">
      <c r="Z15876"/>
    </row>
    <row r="15877" spans="26:26">
      <c r="Z15877"/>
    </row>
    <row r="15878" spans="26:26">
      <c r="Z15878"/>
    </row>
    <row r="15879" spans="26:26">
      <c r="Z15879"/>
    </row>
    <row r="15880" spans="26:26">
      <c r="Z15880"/>
    </row>
    <row r="15881" spans="26:26">
      <c r="Z15881"/>
    </row>
    <row r="15882" spans="26:26">
      <c r="Z15882"/>
    </row>
    <row r="15883" spans="26:26">
      <c r="Z15883"/>
    </row>
    <row r="15884" spans="26:26">
      <c r="Z15884"/>
    </row>
    <row r="15885" spans="26:26">
      <c r="Z15885"/>
    </row>
    <row r="15886" spans="26:26">
      <c r="Z15886"/>
    </row>
    <row r="15887" spans="26:26">
      <c r="Z15887"/>
    </row>
    <row r="15888" spans="26:26">
      <c r="Z15888"/>
    </row>
    <row r="15889" spans="26:26">
      <c r="Z15889"/>
    </row>
    <row r="15890" spans="26:26">
      <c r="Z15890"/>
    </row>
    <row r="15891" spans="26:26">
      <c r="Z15891"/>
    </row>
    <row r="15892" spans="26:26">
      <c r="Z15892"/>
    </row>
    <row r="15893" spans="26:26">
      <c r="Z15893"/>
    </row>
    <row r="15894" spans="26:26">
      <c r="Z15894"/>
    </row>
    <row r="15895" spans="26:26">
      <c r="Z15895"/>
    </row>
    <row r="15896" spans="26:26">
      <c r="Z15896"/>
    </row>
    <row r="15897" spans="26:26">
      <c r="Z15897"/>
    </row>
    <row r="15898" spans="26:26">
      <c r="Z15898"/>
    </row>
    <row r="15899" spans="26:26">
      <c r="Z15899"/>
    </row>
    <row r="15900" spans="26:26">
      <c r="Z15900"/>
    </row>
    <row r="15901" spans="26:26">
      <c r="Z15901"/>
    </row>
    <row r="15902" spans="26:26">
      <c r="Z15902"/>
    </row>
    <row r="15903" spans="26:26">
      <c r="Z15903"/>
    </row>
    <row r="15904" spans="26:26">
      <c r="Z15904"/>
    </row>
    <row r="15905" spans="26:26">
      <c r="Z15905"/>
    </row>
    <row r="15906" spans="26:26">
      <c r="Z15906"/>
    </row>
    <row r="15907" spans="26:26">
      <c r="Z15907"/>
    </row>
    <row r="15908" spans="26:26">
      <c r="Z15908"/>
    </row>
    <row r="15909" spans="26:26">
      <c r="Z15909"/>
    </row>
    <row r="15910" spans="26:26">
      <c r="Z15910"/>
    </row>
    <row r="15911" spans="26:26">
      <c r="Z15911"/>
    </row>
    <row r="15912" spans="26:26">
      <c r="Z15912"/>
    </row>
    <row r="15913" spans="26:26">
      <c r="Z15913"/>
    </row>
    <row r="15914" spans="26:26">
      <c r="Z15914"/>
    </row>
    <row r="15915" spans="26:26">
      <c r="Z15915"/>
    </row>
    <row r="15916" spans="26:26">
      <c r="Z15916"/>
    </row>
    <row r="15917" spans="26:26">
      <c r="Z15917"/>
    </row>
    <row r="15918" spans="26:26">
      <c r="Z15918"/>
    </row>
    <row r="15919" spans="26:26">
      <c r="Z15919"/>
    </row>
    <row r="15920" spans="26:26">
      <c r="Z15920"/>
    </row>
    <row r="15921" spans="26:26">
      <c r="Z15921"/>
    </row>
    <row r="15922" spans="26:26">
      <c r="Z15922"/>
    </row>
    <row r="15923" spans="26:26">
      <c r="Z15923"/>
    </row>
    <row r="15924" spans="26:26">
      <c r="Z15924"/>
    </row>
    <row r="15925" spans="26:26">
      <c r="Z15925"/>
    </row>
    <row r="15926" spans="26:26">
      <c r="Z15926"/>
    </row>
    <row r="15927" spans="26:26">
      <c r="Z15927"/>
    </row>
    <row r="15928" spans="26:26">
      <c r="Z15928"/>
    </row>
    <row r="15929" spans="26:26">
      <c r="Z15929"/>
    </row>
    <row r="15930" spans="26:26">
      <c r="Z15930"/>
    </row>
    <row r="15931" spans="26:26">
      <c r="Z15931"/>
    </row>
    <row r="15932" spans="26:26">
      <c r="Z15932"/>
    </row>
    <row r="15933" spans="26:26">
      <c r="Z15933"/>
    </row>
    <row r="15934" spans="26:26">
      <c r="Z15934"/>
    </row>
    <row r="15935" spans="26:26">
      <c r="Z15935"/>
    </row>
    <row r="15936" spans="26:26">
      <c r="Z15936"/>
    </row>
    <row r="15937" spans="26:26">
      <c r="Z15937"/>
    </row>
    <row r="15938" spans="26:26">
      <c r="Z15938"/>
    </row>
    <row r="15939" spans="26:26">
      <c r="Z15939"/>
    </row>
    <row r="15940" spans="26:26">
      <c r="Z15940"/>
    </row>
    <row r="15941" spans="26:26">
      <c r="Z15941"/>
    </row>
    <row r="15942" spans="26:26">
      <c r="Z15942"/>
    </row>
    <row r="15943" spans="26:26">
      <c r="Z15943"/>
    </row>
    <row r="15944" spans="26:26">
      <c r="Z15944"/>
    </row>
    <row r="15945" spans="26:26">
      <c r="Z15945"/>
    </row>
    <row r="15946" spans="26:26">
      <c r="Z15946"/>
    </row>
    <row r="15947" spans="26:26">
      <c r="Z15947"/>
    </row>
    <row r="15948" spans="26:26">
      <c r="Z15948"/>
    </row>
    <row r="15949" spans="26:26">
      <c r="Z15949"/>
    </row>
    <row r="15950" spans="26:26">
      <c r="Z15950"/>
    </row>
    <row r="15951" spans="26:26">
      <c r="Z15951"/>
    </row>
    <row r="15952" spans="26:26">
      <c r="Z15952"/>
    </row>
    <row r="15953" spans="26:26">
      <c r="Z15953"/>
    </row>
    <row r="15954" spans="26:26">
      <c r="Z15954"/>
    </row>
    <row r="15955" spans="26:26">
      <c r="Z15955"/>
    </row>
    <row r="15956" spans="26:26">
      <c r="Z15956"/>
    </row>
    <row r="15957" spans="26:26">
      <c r="Z15957"/>
    </row>
    <row r="15958" spans="26:26">
      <c r="Z15958"/>
    </row>
    <row r="15959" spans="26:26">
      <c r="Z15959"/>
    </row>
    <row r="15960" spans="26:26">
      <c r="Z15960"/>
    </row>
    <row r="15961" spans="26:26">
      <c r="Z15961"/>
    </row>
    <row r="15962" spans="26:26">
      <c r="Z15962"/>
    </row>
    <row r="15963" spans="26:26">
      <c r="Z15963"/>
    </row>
    <row r="15964" spans="26:26">
      <c r="Z15964"/>
    </row>
    <row r="15965" spans="26:26">
      <c r="Z15965"/>
    </row>
    <row r="15966" spans="26:26">
      <c r="Z15966"/>
    </row>
    <row r="15967" spans="26:26">
      <c r="Z15967"/>
    </row>
    <row r="15968" spans="26:26">
      <c r="Z15968"/>
    </row>
    <row r="15969" spans="26:26">
      <c r="Z15969"/>
    </row>
    <row r="15970" spans="26:26">
      <c r="Z15970"/>
    </row>
    <row r="15971" spans="26:26">
      <c r="Z15971"/>
    </row>
    <row r="15972" spans="26:26">
      <c r="Z15972"/>
    </row>
    <row r="15973" spans="26:26">
      <c r="Z15973"/>
    </row>
    <row r="15974" spans="26:26">
      <c r="Z15974"/>
    </row>
    <row r="15975" spans="26:26">
      <c r="Z15975"/>
    </row>
    <row r="15976" spans="26:26">
      <c r="Z15976"/>
    </row>
    <row r="15977" spans="26:26">
      <c r="Z15977"/>
    </row>
    <row r="15978" spans="26:26">
      <c r="Z15978"/>
    </row>
    <row r="15979" spans="26:26">
      <c r="Z15979"/>
    </row>
    <row r="15980" spans="26:26">
      <c r="Z15980"/>
    </row>
    <row r="15981" spans="26:26">
      <c r="Z15981"/>
    </row>
    <row r="15982" spans="26:26">
      <c r="Z15982"/>
    </row>
    <row r="15983" spans="26:26">
      <c r="Z15983"/>
    </row>
    <row r="15984" spans="26:26">
      <c r="Z15984"/>
    </row>
    <row r="15985" spans="26:26">
      <c r="Z15985"/>
    </row>
    <row r="15986" spans="26:26">
      <c r="Z15986"/>
    </row>
    <row r="15987" spans="26:26">
      <c r="Z15987"/>
    </row>
    <row r="15988" spans="26:26">
      <c r="Z15988"/>
    </row>
    <row r="15989" spans="26:26">
      <c r="Z15989"/>
    </row>
    <row r="15990" spans="26:26">
      <c r="Z15990"/>
    </row>
    <row r="15991" spans="26:26">
      <c r="Z15991"/>
    </row>
    <row r="15992" spans="26:26">
      <c r="Z15992"/>
    </row>
    <row r="15993" spans="26:26">
      <c r="Z15993"/>
    </row>
    <row r="15994" spans="26:26">
      <c r="Z15994"/>
    </row>
    <row r="15995" spans="26:26">
      <c r="Z15995"/>
    </row>
    <row r="15996" spans="26:26">
      <c r="Z15996"/>
    </row>
    <row r="15997" spans="26:26">
      <c r="Z15997"/>
    </row>
    <row r="15998" spans="26:26">
      <c r="Z15998"/>
    </row>
    <row r="15999" spans="26:26">
      <c r="Z15999"/>
    </row>
    <row r="16000" spans="26:26">
      <c r="Z16000"/>
    </row>
    <row r="16001" spans="26:26">
      <c r="Z16001"/>
    </row>
    <row r="16002" spans="26:26">
      <c r="Z16002"/>
    </row>
    <row r="16003" spans="26:26">
      <c r="Z16003"/>
    </row>
    <row r="16004" spans="26:26">
      <c r="Z16004"/>
    </row>
    <row r="16005" spans="26:26">
      <c r="Z16005"/>
    </row>
    <row r="16006" spans="26:26">
      <c r="Z16006"/>
    </row>
    <row r="16007" spans="26:26">
      <c r="Z16007"/>
    </row>
    <row r="16008" spans="26:26">
      <c r="Z16008"/>
    </row>
    <row r="16009" spans="26:26">
      <c r="Z16009"/>
    </row>
    <row r="16010" spans="26:26">
      <c r="Z16010"/>
    </row>
    <row r="16011" spans="26:26">
      <c r="Z16011"/>
    </row>
    <row r="16012" spans="26:26">
      <c r="Z16012"/>
    </row>
    <row r="16013" spans="26:26">
      <c r="Z16013"/>
    </row>
    <row r="16014" spans="26:26">
      <c r="Z16014"/>
    </row>
    <row r="16015" spans="26:26">
      <c r="Z16015"/>
    </row>
    <row r="16016" spans="26:26">
      <c r="Z16016"/>
    </row>
    <row r="16017" spans="26:26">
      <c r="Z16017"/>
    </row>
    <row r="16018" spans="26:26">
      <c r="Z16018"/>
    </row>
    <row r="16019" spans="26:26">
      <c r="Z16019"/>
    </row>
    <row r="16020" spans="26:26">
      <c r="Z16020"/>
    </row>
    <row r="16021" spans="26:26">
      <c r="Z16021"/>
    </row>
    <row r="16022" spans="26:26">
      <c r="Z16022"/>
    </row>
    <row r="16023" spans="26:26">
      <c r="Z16023"/>
    </row>
    <row r="16024" spans="26:26">
      <c r="Z16024"/>
    </row>
    <row r="16025" spans="26:26">
      <c r="Z16025"/>
    </row>
    <row r="16026" spans="26:26">
      <c r="Z16026"/>
    </row>
    <row r="16027" spans="26:26">
      <c r="Z16027"/>
    </row>
    <row r="16028" spans="26:26">
      <c r="Z16028"/>
    </row>
    <row r="16029" spans="26:26">
      <c r="Z16029"/>
    </row>
    <row r="16030" spans="26:26">
      <c r="Z16030"/>
    </row>
    <row r="16031" spans="26:26">
      <c r="Z16031"/>
    </row>
    <row r="16032" spans="26:26">
      <c r="Z16032"/>
    </row>
    <row r="16033" spans="26:26">
      <c r="Z16033"/>
    </row>
    <row r="16034" spans="26:26">
      <c r="Z16034"/>
    </row>
    <row r="16035" spans="26:26">
      <c r="Z16035"/>
    </row>
    <row r="16036" spans="26:26">
      <c r="Z16036"/>
    </row>
    <row r="16037" spans="26:26">
      <c r="Z16037"/>
    </row>
    <row r="16038" spans="26:26">
      <c r="Z16038"/>
    </row>
    <row r="16039" spans="26:26">
      <c r="Z16039"/>
    </row>
    <row r="16040" spans="26:26">
      <c r="Z16040"/>
    </row>
    <row r="16041" spans="26:26">
      <c r="Z16041"/>
    </row>
    <row r="16042" spans="26:26">
      <c r="Z16042"/>
    </row>
    <row r="16043" spans="26:26">
      <c r="Z16043"/>
    </row>
    <row r="16044" spans="26:26">
      <c r="Z16044"/>
    </row>
    <row r="16045" spans="26:26">
      <c r="Z16045"/>
    </row>
    <row r="16046" spans="26:26">
      <c r="Z16046"/>
    </row>
    <row r="16047" spans="26:26">
      <c r="Z16047"/>
    </row>
    <row r="16048" spans="26:26">
      <c r="Z16048"/>
    </row>
    <row r="16049" spans="26:26">
      <c r="Z16049"/>
    </row>
    <row r="16050" spans="26:26">
      <c r="Z16050"/>
    </row>
    <row r="16051" spans="26:26">
      <c r="Z16051"/>
    </row>
    <row r="16052" spans="26:26">
      <c r="Z16052"/>
    </row>
    <row r="16053" spans="26:26">
      <c r="Z16053"/>
    </row>
    <row r="16054" spans="26:26">
      <c r="Z16054"/>
    </row>
    <row r="16055" spans="26:26">
      <c r="Z16055"/>
    </row>
    <row r="16056" spans="26:26">
      <c r="Z16056"/>
    </row>
    <row r="16057" spans="26:26">
      <c r="Z16057"/>
    </row>
    <row r="16058" spans="26:26">
      <c r="Z16058"/>
    </row>
    <row r="16059" spans="26:26">
      <c r="Z16059"/>
    </row>
    <row r="16060" spans="26:26">
      <c r="Z16060"/>
    </row>
    <row r="16061" spans="26:26">
      <c r="Z16061"/>
    </row>
    <row r="16062" spans="26:26">
      <c r="Z16062"/>
    </row>
    <row r="16063" spans="26:26">
      <c r="Z16063"/>
    </row>
    <row r="16064" spans="26:26">
      <c r="Z16064"/>
    </row>
    <row r="16065" spans="26:26">
      <c r="Z16065"/>
    </row>
    <row r="16066" spans="26:26">
      <c r="Z16066"/>
    </row>
    <row r="16067" spans="26:26">
      <c r="Z16067"/>
    </row>
    <row r="16068" spans="26:26">
      <c r="Z16068"/>
    </row>
    <row r="16069" spans="26:26">
      <c r="Z16069"/>
    </row>
    <row r="16070" spans="26:26">
      <c r="Z16070"/>
    </row>
    <row r="16071" spans="26:26">
      <c r="Z16071"/>
    </row>
    <row r="16072" spans="26:26">
      <c r="Z16072"/>
    </row>
    <row r="16073" spans="26:26">
      <c r="Z16073"/>
    </row>
    <row r="16074" spans="26:26">
      <c r="Z16074"/>
    </row>
    <row r="16075" spans="26:26">
      <c r="Z16075"/>
    </row>
    <row r="16076" spans="26:26">
      <c r="Z16076"/>
    </row>
    <row r="16077" spans="26:26">
      <c r="Z16077"/>
    </row>
    <row r="16078" spans="26:26">
      <c r="Z16078"/>
    </row>
    <row r="16079" spans="26:26">
      <c r="Z16079"/>
    </row>
    <row r="16080" spans="26:26">
      <c r="Z16080"/>
    </row>
    <row r="16081" spans="26:26">
      <c r="Z16081"/>
    </row>
    <row r="16082" spans="26:26">
      <c r="Z16082"/>
    </row>
    <row r="16083" spans="26:26">
      <c r="Z16083"/>
    </row>
    <row r="16084" spans="26:26">
      <c r="Z16084"/>
    </row>
    <row r="16085" spans="26:26">
      <c r="Z16085"/>
    </row>
    <row r="16086" spans="26:26">
      <c r="Z16086"/>
    </row>
    <row r="16087" spans="26:26">
      <c r="Z16087"/>
    </row>
    <row r="16088" spans="26:26">
      <c r="Z16088"/>
    </row>
    <row r="16089" spans="26:26">
      <c r="Z16089"/>
    </row>
    <row r="16090" spans="26:26">
      <c r="Z16090"/>
    </row>
    <row r="16091" spans="26:26">
      <c r="Z16091"/>
    </row>
    <row r="16092" spans="26:26">
      <c r="Z16092"/>
    </row>
    <row r="16093" spans="26:26">
      <c r="Z16093"/>
    </row>
    <row r="16094" spans="26:26">
      <c r="Z16094"/>
    </row>
    <row r="16095" spans="26:26">
      <c r="Z16095"/>
    </row>
    <row r="16096" spans="26:26">
      <c r="Z16096"/>
    </row>
    <row r="16097" spans="26:26">
      <c r="Z16097"/>
    </row>
    <row r="16098" spans="26:26">
      <c r="Z16098"/>
    </row>
    <row r="16099" spans="26:26">
      <c r="Z16099"/>
    </row>
    <row r="16100" spans="26:26">
      <c r="Z16100"/>
    </row>
    <row r="16101" spans="26:26">
      <c r="Z16101"/>
    </row>
    <row r="16102" spans="26:26">
      <c r="Z16102"/>
    </row>
    <row r="16103" spans="26:26">
      <c r="Z16103"/>
    </row>
    <row r="16104" spans="26:26">
      <c r="Z16104"/>
    </row>
    <row r="16105" spans="26:26">
      <c r="Z16105"/>
    </row>
    <row r="16106" spans="26:26">
      <c r="Z16106"/>
    </row>
    <row r="16107" spans="26:26">
      <c r="Z16107"/>
    </row>
    <row r="16108" spans="26:26">
      <c r="Z16108"/>
    </row>
    <row r="16109" spans="26:26">
      <c r="Z16109"/>
    </row>
    <row r="16110" spans="26:26">
      <c r="Z16110"/>
    </row>
    <row r="16111" spans="26:26">
      <c r="Z16111"/>
    </row>
    <row r="16112" spans="26:26">
      <c r="Z16112"/>
    </row>
    <row r="16113" spans="26:26">
      <c r="Z16113"/>
    </row>
    <row r="16114" spans="26:26">
      <c r="Z16114"/>
    </row>
    <row r="16115" spans="26:26">
      <c r="Z16115"/>
    </row>
    <row r="16116" spans="26:26">
      <c r="Z16116"/>
    </row>
    <row r="16117" spans="26:26">
      <c r="Z16117"/>
    </row>
    <row r="16118" spans="26:26">
      <c r="Z16118"/>
    </row>
    <row r="16119" spans="26:26">
      <c r="Z16119"/>
    </row>
    <row r="16120" spans="26:26">
      <c r="Z16120"/>
    </row>
    <row r="16121" spans="26:26">
      <c r="Z16121"/>
    </row>
    <row r="16122" spans="26:26">
      <c r="Z16122"/>
    </row>
    <row r="16123" spans="26:26">
      <c r="Z16123"/>
    </row>
    <row r="16124" spans="26:26">
      <c r="Z16124"/>
    </row>
    <row r="16125" spans="26:26">
      <c r="Z16125"/>
    </row>
    <row r="16126" spans="26:26">
      <c r="Z16126"/>
    </row>
    <row r="16127" spans="26:26">
      <c r="Z16127"/>
    </row>
    <row r="16128" spans="26:26">
      <c r="Z16128"/>
    </row>
    <row r="16129" spans="26:26">
      <c r="Z16129"/>
    </row>
    <row r="16130" spans="26:26">
      <c r="Z16130"/>
    </row>
    <row r="16131" spans="26:26">
      <c r="Z16131"/>
    </row>
    <row r="16132" spans="26:26">
      <c r="Z16132"/>
    </row>
    <row r="16133" spans="26:26">
      <c r="Z16133"/>
    </row>
    <row r="16134" spans="26:26">
      <c r="Z16134"/>
    </row>
    <row r="16135" spans="26:26">
      <c r="Z16135"/>
    </row>
    <row r="16136" spans="26:26">
      <c r="Z16136"/>
    </row>
    <row r="16137" spans="26:26">
      <c r="Z16137"/>
    </row>
    <row r="16138" spans="26:26">
      <c r="Z16138"/>
    </row>
    <row r="16139" spans="26:26">
      <c r="Z16139"/>
    </row>
    <row r="16140" spans="26:26">
      <c r="Z16140"/>
    </row>
    <row r="16141" spans="26:26">
      <c r="Z16141"/>
    </row>
    <row r="16142" spans="26:26">
      <c r="Z16142"/>
    </row>
    <row r="16143" spans="26:26">
      <c r="Z16143"/>
    </row>
    <row r="16144" spans="26:26">
      <c r="Z16144"/>
    </row>
    <row r="16145" spans="26:26">
      <c r="Z16145"/>
    </row>
    <row r="16146" spans="26:26">
      <c r="Z16146"/>
    </row>
    <row r="16147" spans="26:26">
      <c r="Z16147"/>
    </row>
    <row r="16148" spans="26:26">
      <c r="Z16148"/>
    </row>
    <row r="16149" spans="26:26">
      <c r="Z16149"/>
    </row>
    <row r="16150" spans="26:26">
      <c r="Z16150"/>
    </row>
    <row r="16151" spans="26:26">
      <c r="Z16151"/>
    </row>
    <row r="16152" spans="26:26">
      <c r="Z16152"/>
    </row>
    <row r="16153" spans="26:26">
      <c r="Z16153"/>
    </row>
    <row r="16154" spans="26:26">
      <c r="Z16154"/>
    </row>
    <row r="16155" spans="26:26">
      <c r="Z16155"/>
    </row>
    <row r="16156" spans="26:26">
      <c r="Z16156"/>
    </row>
    <row r="16157" spans="26:26">
      <c r="Z16157"/>
    </row>
    <row r="16158" spans="26:26">
      <c r="Z16158"/>
    </row>
    <row r="16159" spans="26:26">
      <c r="Z16159"/>
    </row>
    <row r="16160" spans="26:26">
      <c r="Z16160"/>
    </row>
    <row r="16161" spans="26:26">
      <c r="Z16161"/>
    </row>
    <row r="16162" spans="26:26">
      <c r="Z16162"/>
    </row>
    <row r="16163" spans="26:26">
      <c r="Z16163"/>
    </row>
    <row r="16164" spans="26:26">
      <c r="Z16164"/>
    </row>
    <row r="16165" spans="26:26">
      <c r="Z16165"/>
    </row>
    <row r="16166" spans="26:26">
      <c r="Z16166"/>
    </row>
    <row r="16167" spans="26:26">
      <c r="Z16167"/>
    </row>
    <row r="16168" spans="26:26">
      <c r="Z16168"/>
    </row>
    <row r="16169" spans="26:26">
      <c r="Z16169"/>
    </row>
    <row r="16170" spans="26:26">
      <c r="Z16170"/>
    </row>
    <row r="16171" spans="26:26">
      <c r="Z16171"/>
    </row>
    <row r="16172" spans="26:26">
      <c r="Z16172"/>
    </row>
    <row r="16173" spans="26:26">
      <c r="Z16173"/>
    </row>
    <row r="16174" spans="26:26">
      <c r="Z16174"/>
    </row>
    <row r="16175" spans="26:26">
      <c r="Z16175"/>
    </row>
    <row r="16176" spans="26:26">
      <c r="Z16176"/>
    </row>
    <row r="16177" spans="26:26">
      <c r="Z16177"/>
    </row>
    <row r="16178" spans="26:26">
      <c r="Z16178"/>
    </row>
    <row r="16179" spans="26:26">
      <c r="Z16179"/>
    </row>
    <row r="16180" spans="26:26">
      <c r="Z16180"/>
    </row>
    <row r="16181" spans="26:26">
      <c r="Z16181"/>
    </row>
    <row r="16182" spans="26:26">
      <c r="Z16182"/>
    </row>
    <row r="16183" spans="26:26">
      <c r="Z16183"/>
    </row>
    <row r="16184" spans="26:26">
      <c r="Z16184"/>
    </row>
    <row r="16185" spans="26:26">
      <c r="Z16185"/>
    </row>
    <row r="16186" spans="26:26">
      <c r="Z16186"/>
    </row>
    <row r="16187" spans="26:26">
      <c r="Z16187"/>
    </row>
    <row r="16188" spans="26:26">
      <c r="Z16188"/>
    </row>
    <row r="16189" spans="26:26">
      <c r="Z16189"/>
    </row>
    <row r="16190" spans="26:26">
      <c r="Z16190"/>
    </row>
    <row r="16191" spans="26:26">
      <c r="Z16191"/>
    </row>
    <row r="16192" spans="26:26">
      <c r="Z16192"/>
    </row>
    <row r="16193" spans="26:26">
      <c r="Z16193"/>
    </row>
    <row r="16194" spans="26:26">
      <c r="Z16194"/>
    </row>
    <row r="16195" spans="26:26">
      <c r="Z16195"/>
    </row>
    <row r="16196" spans="26:26">
      <c r="Z16196"/>
    </row>
    <row r="16197" spans="26:26">
      <c r="Z16197"/>
    </row>
    <row r="16198" spans="26:26">
      <c r="Z16198"/>
    </row>
    <row r="16199" spans="26:26">
      <c r="Z16199"/>
    </row>
    <row r="16200" spans="26:26">
      <c r="Z16200"/>
    </row>
    <row r="16201" spans="26:26">
      <c r="Z16201"/>
    </row>
    <row r="16202" spans="26:26">
      <c r="Z16202"/>
    </row>
    <row r="16203" spans="26:26">
      <c r="Z16203"/>
    </row>
    <row r="16204" spans="26:26">
      <c r="Z16204"/>
    </row>
    <row r="16205" spans="26:26">
      <c r="Z16205"/>
    </row>
    <row r="16206" spans="26:26">
      <c r="Z16206"/>
    </row>
    <row r="16207" spans="26:26">
      <c r="Z16207"/>
    </row>
    <row r="16208" spans="26:26">
      <c r="Z16208"/>
    </row>
    <row r="16209" spans="26:26">
      <c r="Z16209"/>
    </row>
    <row r="16210" spans="26:26">
      <c r="Z16210"/>
    </row>
    <row r="16211" spans="26:26">
      <c r="Z16211"/>
    </row>
    <row r="16212" spans="26:26">
      <c r="Z16212"/>
    </row>
    <row r="16213" spans="26:26">
      <c r="Z16213"/>
    </row>
    <row r="16214" spans="26:26">
      <c r="Z16214"/>
    </row>
    <row r="16215" spans="26:26">
      <c r="Z16215"/>
    </row>
    <row r="16216" spans="26:26">
      <c r="Z16216"/>
    </row>
    <row r="16217" spans="26:26">
      <c r="Z16217"/>
    </row>
    <row r="16218" spans="26:26">
      <c r="Z16218"/>
    </row>
    <row r="16219" spans="26:26">
      <c r="Z16219"/>
    </row>
    <row r="16220" spans="26:26">
      <c r="Z16220"/>
    </row>
    <row r="16221" spans="26:26">
      <c r="Z16221"/>
    </row>
    <row r="16222" spans="26:26">
      <c r="Z16222"/>
    </row>
    <row r="16223" spans="26:26">
      <c r="Z16223"/>
    </row>
    <row r="16224" spans="26:26">
      <c r="Z16224"/>
    </row>
    <row r="16225" spans="26:26">
      <c r="Z16225"/>
    </row>
    <row r="16226" spans="26:26">
      <c r="Z16226"/>
    </row>
    <row r="16227" spans="26:26">
      <c r="Z16227"/>
    </row>
    <row r="16228" spans="26:26">
      <c r="Z16228"/>
    </row>
    <row r="16229" spans="26:26">
      <c r="Z16229"/>
    </row>
    <row r="16230" spans="26:26">
      <c r="Z16230"/>
    </row>
    <row r="16231" spans="26:26">
      <c r="Z16231"/>
    </row>
    <row r="16232" spans="26:26">
      <c r="Z16232"/>
    </row>
    <row r="16233" spans="26:26">
      <c r="Z16233"/>
    </row>
    <row r="16234" spans="26:26">
      <c r="Z16234"/>
    </row>
    <row r="16235" spans="26:26">
      <c r="Z16235"/>
    </row>
    <row r="16236" spans="26:26">
      <c r="Z16236"/>
    </row>
    <row r="16237" spans="26:26">
      <c r="Z16237"/>
    </row>
    <row r="16238" spans="26:26">
      <c r="Z16238"/>
    </row>
    <row r="16239" spans="26:26">
      <c r="Z16239"/>
    </row>
    <row r="16240" spans="26:26">
      <c r="Z16240"/>
    </row>
    <row r="16241" spans="26:26">
      <c r="Z16241"/>
    </row>
    <row r="16242" spans="26:26">
      <c r="Z16242"/>
    </row>
    <row r="16243" spans="26:26">
      <c r="Z16243"/>
    </row>
    <row r="16244" spans="26:26">
      <c r="Z16244"/>
    </row>
    <row r="16245" spans="26:26">
      <c r="Z16245"/>
    </row>
    <row r="16246" spans="26:26">
      <c r="Z16246"/>
    </row>
    <row r="16247" spans="26:26">
      <c r="Z16247"/>
    </row>
    <row r="16248" spans="26:26">
      <c r="Z16248"/>
    </row>
    <row r="16249" spans="26:26">
      <c r="Z16249"/>
    </row>
    <row r="16250" spans="26:26">
      <c r="Z16250"/>
    </row>
    <row r="16251" spans="26:26">
      <c r="Z16251"/>
    </row>
    <row r="16252" spans="26:26">
      <c r="Z16252"/>
    </row>
    <row r="16253" spans="26:26">
      <c r="Z16253"/>
    </row>
    <row r="16254" spans="26:26">
      <c r="Z16254"/>
    </row>
    <row r="16255" spans="26:26">
      <c r="Z16255"/>
    </row>
    <row r="16256" spans="26:26">
      <c r="Z16256"/>
    </row>
    <row r="16257" spans="26:26">
      <c r="Z16257"/>
    </row>
    <row r="16258" spans="26:26">
      <c r="Z16258"/>
    </row>
    <row r="16259" spans="26:26">
      <c r="Z16259"/>
    </row>
    <row r="16260" spans="26:26">
      <c r="Z16260"/>
    </row>
    <row r="16261" spans="26:26">
      <c r="Z16261"/>
    </row>
    <row r="16262" spans="26:26">
      <c r="Z16262"/>
    </row>
    <row r="16263" spans="26:26">
      <c r="Z16263"/>
    </row>
    <row r="16264" spans="26:26">
      <c r="Z16264"/>
    </row>
    <row r="16265" spans="26:26">
      <c r="Z16265"/>
    </row>
    <row r="16266" spans="26:26">
      <c r="Z16266"/>
    </row>
    <row r="16267" spans="26:26">
      <c r="Z16267"/>
    </row>
    <row r="16268" spans="26:26">
      <c r="Z16268"/>
    </row>
    <row r="16269" spans="26:26">
      <c r="Z16269"/>
    </row>
    <row r="16270" spans="26:26">
      <c r="Z16270"/>
    </row>
    <row r="16271" spans="26:26">
      <c r="Z16271"/>
    </row>
    <row r="16272" spans="26:26">
      <c r="Z16272"/>
    </row>
    <row r="16273" spans="26:26">
      <c r="Z16273"/>
    </row>
    <row r="16274" spans="26:26">
      <c r="Z16274"/>
    </row>
    <row r="16275" spans="26:26">
      <c r="Z16275"/>
    </row>
    <row r="16276" spans="26:26">
      <c r="Z16276"/>
    </row>
    <row r="16277" spans="26:26">
      <c r="Z16277"/>
    </row>
    <row r="16278" spans="26:26">
      <c r="Z16278"/>
    </row>
    <row r="16279" spans="26:26">
      <c r="Z16279"/>
    </row>
    <row r="16280" spans="26:26">
      <c r="Z16280"/>
    </row>
    <row r="16281" spans="26:26">
      <c r="Z16281"/>
    </row>
    <row r="16282" spans="26:26">
      <c r="Z16282"/>
    </row>
    <row r="16283" spans="26:26">
      <c r="Z16283"/>
    </row>
    <row r="16284" spans="26:26">
      <c r="Z16284"/>
    </row>
    <row r="16285" spans="26:26">
      <c r="Z16285"/>
    </row>
    <row r="16286" spans="26:26">
      <c r="Z16286"/>
    </row>
    <row r="16287" spans="26:26">
      <c r="Z16287"/>
    </row>
    <row r="16288" spans="26:26">
      <c r="Z16288"/>
    </row>
    <row r="16289" spans="26:26">
      <c r="Z16289"/>
    </row>
    <row r="16290" spans="26:26">
      <c r="Z16290"/>
    </row>
    <row r="16291" spans="26:26">
      <c r="Z16291"/>
    </row>
    <row r="16292" spans="26:26">
      <c r="Z16292"/>
    </row>
    <row r="16293" spans="26:26">
      <c r="Z16293"/>
    </row>
    <row r="16294" spans="26:26">
      <c r="Z16294"/>
    </row>
    <row r="16295" spans="26:26">
      <c r="Z16295"/>
    </row>
    <row r="16296" spans="26:26">
      <c r="Z16296"/>
    </row>
    <row r="16297" spans="26:26">
      <c r="Z16297"/>
    </row>
    <row r="16298" spans="26:26">
      <c r="Z16298"/>
    </row>
    <row r="16299" spans="26:26">
      <c r="Z16299"/>
    </row>
    <row r="16300" spans="26:26">
      <c r="Z16300"/>
    </row>
    <row r="16301" spans="26:26">
      <c r="Z16301"/>
    </row>
    <row r="16302" spans="26:26">
      <c r="Z16302"/>
    </row>
    <row r="16303" spans="26:26">
      <c r="Z16303"/>
    </row>
    <row r="16304" spans="26:26">
      <c r="Z16304"/>
    </row>
    <row r="16305" spans="26:26">
      <c r="Z16305"/>
    </row>
    <row r="16306" spans="26:26">
      <c r="Z16306"/>
    </row>
    <row r="16307" spans="26:26">
      <c r="Z16307"/>
    </row>
    <row r="16308" spans="26:26">
      <c r="Z16308"/>
    </row>
    <row r="16309" spans="26:26">
      <c r="Z16309"/>
    </row>
    <row r="16310" spans="26:26">
      <c r="Z16310"/>
    </row>
    <row r="16311" spans="26:26">
      <c r="Z16311"/>
    </row>
    <row r="16312" spans="26:26">
      <c r="Z16312"/>
    </row>
    <row r="16313" spans="26:26">
      <c r="Z16313"/>
    </row>
    <row r="16314" spans="26:26">
      <c r="Z16314"/>
    </row>
    <row r="16315" spans="26:26">
      <c r="Z16315"/>
    </row>
    <row r="16316" spans="26:26">
      <c r="Z16316"/>
    </row>
    <row r="16317" spans="26:26">
      <c r="Z16317"/>
    </row>
    <row r="16318" spans="26:26">
      <c r="Z16318"/>
    </row>
    <row r="16319" spans="26:26">
      <c r="Z16319"/>
    </row>
    <row r="16320" spans="26:26">
      <c r="Z16320"/>
    </row>
    <row r="16321" spans="26:26">
      <c r="Z16321"/>
    </row>
    <row r="16322" spans="26:26">
      <c r="Z16322"/>
    </row>
    <row r="16323" spans="26:26">
      <c r="Z16323"/>
    </row>
    <row r="16324" spans="26:26">
      <c r="Z16324"/>
    </row>
    <row r="16325" spans="26:26">
      <c r="Z16325"/>
    </row>
    <row r="16326" spans="26:26">
      <c r="Z16326"/>
    </row>
    <row r="16327" spans="26:26">
      <c r="Z16327"/>
    </row>
    <row r="16328" spans="26:26">
      <c r="Z16328"/>
    </row>
    <row r="16329" spans="26:26">
      <c r="Z16329"/>
    </row>
    <row r="16330" spans="26:26">
      <c r="Z16330"/>
    </row>
    <row r="16331" spans="26:26">
      <c r="Z16331"/>
    </row>
    <row r="16332" spans="26:26">
      <c r="Z16332"/>
    </row>
    <row r="16333" spans="26:26">
      <c r="Z16333"/>
    </row>
    <row r="16334" spans="26:26">
      <c r="Z16334"/>
    </row>
    <row r="16335" spans="26:26">
      <c r="Z16335"/>
    </row>
    <row r="16336" spans="26:26">
      <c r="Z16336"/>
    </row>
    <row r="16337" spans="26:26">
      <c r="Z16337"/>
    </row>
    <row r="16338" spans="26:26">
      <c r="Z16338"/>
    </row>
    <row r="16339" spans="26:26">
      <c r="Z16339"/>
    </row>
    <row r="16340" spans="26:26">
      <c r="Z16340"/>
    </row>
    <row r="16341" spans="26:26">
      <c r="Z16341"/>
    </row>
    <row r="16342" spans="26:26">
      <c r="Z16342"/>
    </row>
    <row r="16343" spans="26:26">
      <c r="Z16343"/>
    </row>
    <row r="16344" spans="26:26">
      <c r="Z16344"/>
    </row>
    <row r="16345" spans="26:26">
      <c r="Z16345"/>
    </row>
    <row r="16346" spans="26:26">
      <c r="Z16346"/>
    </row>
    <row r="16347" spans="26:26">
      <c r="Z16347"/>
    </row>
    <row r="16348" spans="26:26">
      <c r="Z16348"/>
    </row>
    <row r="16349" spans="26:26">
      <c r="Z16349"/>
    </row>
    <row r="16350" spans="26:26">
      <c r="Z16350"/>
    </row>
    <row r="16351" spans="26:26">
      <c r="Z16351"/>
    </row>
    <row r="16352" spans="26:26">
      <c r="Z16352"/>
    </row>
    <row r="16353" spans="26:26">
      <c r="Z16353"/>
    </row>
    <row r="16354" spans="26:26">
      <c r="Z16354"/>
    </row>
    <row r="16355" spans="26:26">
      <c r="Z16355"/>
    </row>
    <row r="16356" spans="26:26">
      <c r="Z16356"/>
    </row>
    <row r="16357" spans="26:26">
      <c r="Z16357"/>
    </row>
    <row r="16358" spans="26:26">
      <c r="Z16358"/>
    </row>
    <row r="16359" spans="26:26">
      <c r="Z16359"/>
    </row>
    <row r="16360" spans="26:26">
      <c r="Z16360"/>
    </row>
    <row r="16361" spans="26:26">
      <c r="Z16361"/>
    </row>
    <row r="16362" spans="26:26">
      <c r="Z16362"/>
    </row>
    <row r="16363" spans="26:26">
      <c r="Z16363"/>
    </row>
    <row r="16364" spans="26:26">
      <c r="Z16364"/>
    </row>
    <row r="16365" spans="26:26">
      <c r="Z16365"/>
    </row>
    <row r="16366" spans="26:26">
      <c r="Z16366"/>
    </row>
    <row r="16367" spans="26:26">
      <c r="Z16367"/>
    </row>
    <row r="16368" spans="26:26">
      <c r="Z16368"/>
    </row>
    <row r="16369" spans="26:26">
      <c r="Z16369"/>
    </row>
    <row r="16370" spans="26:26">
      <c r="Z16370"/>
    </row>
    <row r="16371" spans="26:26">
      <c r="Z16371"/>
    </row>
    <row r="16372" spans="26:26">
      <c r="Z16372"/>
    </row>
    <row r="16373" spans="26:26">
      <c r="Z16373"/>
    </row>
    <row r="16374" spans="26:26">
      <c r="Z16374"/>
    </row>
    <row r="16375" spans="26:26">
      <c r="Z16375"/>
    </row>
    <row r="16376" spans="26:26">
      <c r="Z16376"/>
    </row>
    <row r="16377" spans="26:26">
      <c r="Z16377"/>
    </row>
    <row r="16378" spans="26:26">
      <c r="Z16378"/>
    </row>
    <row r="16379" spans="26:26">
      <c r="Z16379"/>
    </row>
    <row r="16380" spans="26:26">
      <c r="Z16380"/>
    </row>
    <row r="16381" spans="26:26">
      <c r="Z16381"/>
    </row>
    <row r="16382" spans="26:26">
      <c r="Z16382"/>
    </row>
    <row r="16383" spans="26:26">
      <c r="Z16383"/>
    </row>
    <row r="16384" spans="26:26">
      <c r="Z16384"/>
    </row>
    <row r="16385" spans="26:26">
      <c r="Z16385"/>
    </row>
    <row r="16386" spans="26:26">
      <c r="Z16386"/>
    </row>
    <row r="16387" spans="26:26">
      <c r="Z16387"/>
    </row>
    <row r="16388" spans="26:26">
      <c r="Z16388"/>
    </row>
    <row r="16389" spans="26:26">
      <c r="Z16389"/>
    </row>
    <row r="16390" spans="26:26">
      <c r="Z16390"/>
    </row>
    <row r="16391" spans="26:26">
      <c r="Z16391"/>
    </row>
    <row r="16392" spans="26:26">
      <c r="Z16392"/>
    </row>
    <row r="16393" spans="26:26">
      <c r="Z16393"/>
    </row>
    <row r="16394" spans="26:26">
      <c r="Z16394"/>
    </row>
    <row r="16395" spans="26:26">
      <c r="Z16395"/>
    </row>
    <row r="16396" spans="26:26">
      <c r="Z16396"/>
    </row>
    <row r="16397" spans="26:26">
      <c r="Z16397"/>
    </row>
    <row r="16398" spans="26:26">
      <c r="Z16398"/>
    </row>
    <row r="16399" spans="26:26">
      <c r="Z16399"/>
    </row>
    <row r="16400" spans="26:26">
      <c r="Z16400"/>
    </row>
    <row r="16401" spans="26:26">
      <c r="Z16401"/>
    </row>
    <row r="16402" spans="26:26">
      <c r="Z16402"/>
    </row>
    <row r="16403" spans="26:26">
      <c r="Z16403"/>
    </row>
    <row r="16404" spans="26:26">
      <c r="Z16404"/>
    </row>
    <row r="16405" spans="26:26">
      <c r="Z16405"/>
    </row>
    <row r="16406" spans="26:26">
      <c r="Z16406"/>
    </row>
    <row r="16407" spans="26:26">
      <c r="Z16407"/>
    </row>
    <row r="16408" spans="26:26">
      <c r="Z16408"/>
    </row>
    <row r="16409" spans="26:26">
      <c r="Z16409"/>
    </row>
    <row r="16410" spans="26:26">
      <c r="Z16410"/>
    </row>
    <row r="16411" spans="26:26">
      <c r="Z16411"/>
    </row>
    <row r="16412" spans="26:26">
      <c r="Z16412"/>
    </row>
    <row r="16413" spans="26:26">
      <c r="Z16413"/>
    </row>
    <row r="16414" spans="26:26">
      <c r="Z16414"/>
    </row>
    <row r="16415" spans="26:26">
      <c r="Z16415"/>
    </row>
    <row r="16416" spans="26:26">
      <c r="Z16416"/>
    </row>
    <row r="16417" spans="26:26">
      <c r="Z16417"/>
    </row>
    <row r="16418" spans="26:26">
      <c r="Z16418"/>
    </row>
    <row r="16419" spans="26:26">
      <c r="Z16419"/>
    </row>
    <row r="16420" spans="26:26">
      <c r="Z16420"/>
    </row>
    <row r="16421" spans="26:26">
      <c r="Z16421"/>
    </row>
    <row r="16422" spans="26:26">
      <c r="Z16422"/>
    </row>
    <row r="16423" spans="26:26">
      <c r="Z16423"/>
    </row>
    <row r="16424" spans="26:26">
      <c r="Z16424"/>
    </row>
    <row r="16425" spans="26:26">
      <c r="Z16425"/>
    </row>
    <row r="16426" spans="26:26">
      <c r="Z16426"/>
    </row>
    <row r="16427" spans="26:26">
      <c r="Z16427"/>
    </row>
    <row r="16428" spans="26:26">
      <c r="Z16428"/>
    </row>
    <row r="16429" spans="26:26">
      <c r="Z16429"/>
    </row>
    <row r="16430" spans="26:26">
      <c r="Z16430"/>
    </row>
    <row r="16431" spans="26:26">
      <c r="Z16431"/>
    </row>
    <row r="16432" spans="26:26">
      <c r="Z16432"/>
    </row>
    <row r="16433" spans="26:26">
      <c r="Z16433"/>
    </row>
    <row r="16434" spans="26:26">
      <c r="Z16434"/>
    </row>
    <row r="16435" spans="26:26">
      <c r="Z16435"/>
    </row>
    <row r="16436" spans="26:26">
      <c r="Z16436"/>
    </row>
    <row r="16437" spans="26:26">
      <c r="Z16437"/>
    </row>
    <row r="16438" spans="26:26">
      <c r="Z16438"/>
    </row>
    <row r="16439" spans="26:26">
      <c r="Z16439"/>
    </row>
    <row r="16440" spans="26:26">
      <c r="Z16440"/>
    </row>
    <row r="16441" spans="26:26">
      <c r="Z16441"/>
    </row>
    <row r="16442" spans="26:26">
      <c r="Z16442"/>
    </row>
    <row r="16443" spans="26:26">
      <c r="Z16443"/>
    </row>
    <row r="16444" spans="26:26">
      <c r="Z16444"/>
    </row>
    <row r="16445" spans="26:26">
      <c r="Z16445"/>
    </row>
    <row r="16446" spans="26:26">
      <c r="Z16446"/>
    </row>
    <row r="16447" spans="26:26">
      <c r="Z16447"/>
    </row>
    <row r="16448" spans="26:26">
      <c r="Z16448"/>
    </row>
    <row r="16449" spans="26:26">
      <c r="Z16449"/>
    </row>
    <row r="16450" spans="26:26">
      <c r="Z16450"/>
    </row>
    <row r="16451" spans="26:26">
      <c r="Z16451"/>
    </row>
    <row r="16452" spans="26:26">
      <c r="Z16452"/>
    </row>
    <row r="16453" spans="26:26">
      <c r="Z16453"/>
    </row>
    <row r="16454" spans="26:26">
      <c r="Z16454"/>
    </row>
    <row r="16455" spans="26:26">
      <c r="Z16455"/>
    </row>
    <row r="16456" spans="26:26">
      <c r="Z16456"/>
    </row>
    <row r="16457" spans="26:26">
      <c r="Z16457"/>
    </row>
    <row r="16458" spans="26:26">
      <c r="Z16458"/>
    </row>
    <row r="16459" spans="26:26">
      <c r="Z16459"/>
    </row>
    <row r="16460" spans="26:26">
      <c r="Z16460"/>
    </row>
    <row r="16461" spans="26:26">
      <c r="Z16461"/>
    </row>
    <row r="16462" spans="26:26">
      <c r="Z16462"/>
    </row>
    <row r="16463" spans="26:26">
      <c r="Z16463"/>
    </row>
    <row r="16464" spans="26:26">
      <c r="Z16464"/>
    </row>
    <row r="16465" spans="26:26">
      <c r="Z16465"/>
    </row>
    <row r="16466" spans="26:26">
      <c r="Z16466"/>
    </row>
    <row r="16467" spans="26:26">
      <c r="Z16467"/>
    </row>
    <row r="16468" spans="26:26">
      <c r="Z16468"/>
    </row>
    <row r="16469" spans="26:26">
      <c r="Z16469"/>
    </row>
    <row r="16470" spans="26:26">
      <c r="Z16470"/>
    </row>
    <row r="16471" spans="26:26">
      <c r="Z16471"/>
    </row>
    <row r="16472" spans="26:26">
      <c r="Z16472"/>
    </row>
    <row r="16473" spans="26:26">
      <c r="Z16473"/>
    </row>
    <row r="16474" spans="26:26">
      <c r="Z16474"/>
    </row>
    <row r="16475" spans="26:26">
      <c r="Z16475"/>
    </row>
    <row r="16476" spans="26:26">
      <c r="Z16476"/>
    </row>
    <row r="16477" spans="26:26">
      <c r="Z16477"/>
    </row>
    <row r="16478" spans="26:26">
      <c r="Z16478"/>
    </row>
    <row r="16479" spans="26:26">
      <c r="Z16479"/>
    </row>
    <row r="16480" spans="26:26">
      <c r="Z16480"/>
    </row>
    <row r="16481" spans="26:26">
      <c r="Z16481"/>
    </row>
    <row r="16482" spans="26:26">
      <c r="Z16482"/>
    </row>
    <row r="16483" spans="26:26">
      <c r="Z16483"/>
    </row>
    <row r="16484" spans="26:26">
      <c r="Z16484"/>
    </row>
    <row r="16485" spans="26:26">
      <c r="Z16485"/>
    </row>
    <row r="16486" spans="26:26">
      <c r="Z16486"/>
    </row>
    <row r="16487" spans="26:26">
      <c r="Z16487"/>
    </row>
    <row r="16488" spans="26:26">
      <c r="Z16488"/>
    </row>
    <row r="16489" spans="26:26">
      <c r="Z16489"/>
    </row>
    <row r="16490" spans="26:26">
      <c r="Z16490"/>
    </row>
    <row r="16491" spans="26:26">
      <c r="Z16491"/>
    </row>
    <row r="16492" spans="26:26">
      <c r="Z16492"/>
    </row>
    <row r="16493" spans="26:26">
      <c r="Z16493"/>
    </row>
    <row r="16494" spans="26:26">
      <c r="Z16494"/>
    </row>
    <row r="16495" spans="26:26">
      <c r="Z16495"/>
    </row>
    <row r="16496" spans="26:26">
      <c r="Z16496"/>
    </row>
    <row r="16497" spans="26:26">
      <c r="Z16497"/>
    </row>
    <row r="16498" spans="26:26">
      <c r="Z16498"/>
    </row>
    <row r="16499" spans="26:26">
      <c r="Z16499"/>
    </row>
    <row r="16500" spans="26:26">
      <c r="Z16500"/>
    </row>
    <row r="16501" spans="26:26">
      <c r="Z16501"/>
    </row>
    <row r="16502" spans="26:26">
      <c r="Z16502"/>
    </row>
    <row r="16503" spans="26:26">
      <c r="Z16503"/>
    </row>
    <row r="16504" spans="26:26">
      <c r="Z16504"/>
    </row>
    <row r="16505" spans="26:26">
      <c r="Z16505"/>
    </row>
    <row r="16506" spans="26:26">
      <c r="Z16506"/>
    </row>
    <row r="16507" spans="26:26">
      <c r="Z16507"/>
    </row>
    <row r="16508" spans="26:26">
      <c r="Z16508"/>
    </row>
    <row r="16509" spans="26:26">
      <c r="Z16509"/>
    </row>
    <row r="16510" spans="26:26">
      <c r="Z16510"/>
    </row>
    <row r="16511" spans="26:26">
      <c r="Z16511"/>
    </row>
    <row r="16512" spans="26:26">
      <c r="Z16512"/>
    </row>
    <row r="16513" spans="26:26">
      <c r="Z16513"/>
    </row>
    <row r="16514" spans="26:26">
      <c r="Z16514"/>
    </row>
    <row r="16515" spans="26:26">
      <c r="Z16515"/>
    </row>
    <row r="16516" spans="26:26">
      <c r="Z16516"/>
    </row>
    <row r="16517" spans="26:26">
      <c r="Z16517"/>
    </row>
    <row r="16518" spans="26:26">
      <c r="Z16518"/>
    </row>
    <row r="16519" spans="26:26">
      <c r="Z16519"/>
    </row>
    <row r="16520" spans="26:26">
      <c r="Z16520"/>
    </row>
    <row r="16521" spans="26:26">
      <c r="Z16521"/>
    </row>
    <row r="16522" spans="26:26">
      <c r="Z16522"/>
    </row>
    <row r="16523" spans="26:26">
      <c r="Z16523"/>
    </row>
    <row r="16524" spans="26:26">
      <c r="Z16524"/>
    </row>
    <row r="16525" spans="26:26">
      <c r="Z16525"/>
    </row>
    <row r="16526" spans="26:26">
      <c r="Z16526"/>
    </row>
    <row r="16527" spans="26:26">
      <c r="Z16527"/>
    </row>
    <row r="16528" spans="26:26">
      <c r="Z16528"/>
    </row>
    <row r="16529" spans="26:26">
      <c r="Z16529"/>
    </row>
    <row r="16530" spans="26:26">
      <c r="Z16530"/>
    </row>
    <row r="16531" spans="26:26">
      <c r="Z16531"/>
    </row>
    <row r="16532" spans="26:26">
      <c r="Z16532"/>
    </row>
    <row r="16533" spans="26:26">
      <c r="Z16533"/>
    </row>
    <row r="16534" spans="26:26">
      <c r="Z16534"/>
    </row>
    <row r="16535" spans="26:26">
      <c r="Z16535"/>
    </row>
    <row r="16536" spans="26:26">
      <c r="Z16536"/>
    </row>
    <row r="16537" spans="26:26">
      <c r="Z16537"/>
    </row>
    <row r="16538" spans="26:26">
      <c r="Z16538"/>
    </row>
    <row r="16539" spans="26:26">
      <c r="Z16539"/>
    </row>
    <row r="16540" spans="26:26">
      <c r="Z16540"/>
    </row>
    <row r="16541" spans="26:26">
      <c r="Z16541"/>
    </row>
    <row r="16542" spans="26:26">
      <c r="Z16542"/>
    </row>
    <row r="16543" spans="26:26">
      <c r="Z16543"/>
    </row>
    <row r="16544" spans="26:26">
      <c r="Z16544"/>
    </row>
    <row r="16545" spans="26:26">
      <c r="Z16545"/>
    </row>
    <row r="16546" spans="26:26">
      <c r="Z16546"/>
    </row>
    <row r="16547" spans="26:26">
      <c r="Z16547"/>
    </row>
    <row r="16548" spans="26:26">
      <c r="Z16548"/>
    </row>
    <row r="16549" spans="26:26">
      <c r="Z16549"/>
    </row>
    <row r="16550" spans="26:26">
      <c r="Z16550"/>
    </row>
    <row r="16551" spans="26:26">
      <c r="Z16551"/>
    </row>
    <row r="16552" spans="26:26">
      <c r="Z16552"/>
    </row>
    <row r="16553" spans="26:26">
      <c r="Z16553"/>
    </row>
    <row r="16554" spans="26:26">
      <c r="Z16554"/>
    </row>
    <row r="16555" spans="26:26">
      <c r="Z16555"/>
    </row>
    <row r="16556" spans="26:26">
      <c r="Z16556"/>
    </row>
    <row r="16557" spans="26:26">
      <c r="Z16557"/>
    </row>
    <row r="16558" spans="26:26">
      <c r="Z16558"/>
    </row>
    <row r="16559" spans="26:26">
      <c r="Z16559"/>
    </row>
    <row r="16560" spans="26:26">
      <c r="Z16560"/>
    </row>
    <row r="16561" spans="26:26">
      <c r="Z16561"/>
    </row>
    <row r="16562" spans="26:26">
      <c r="Z16562"/>
    </row>
    <row r="16563" spans="26:26">
      <c r="Z16563"/>
    </row>
    <row r="16564" spans="26:26">
      <c r="Z16564"/>
    </row>
    <row r="16565" spans="26:26">
      <c r="Z16565"/>
    </row>
    <row r="16566" spans="26:26">
      <c r="Z16566"/>
    </row>
    <row r="16567" spans="26:26">
      <c r="Z16567"/>
    </row>
    <row r="16568" spans="26:26">
      <c r="Z16568"/>
    </row>
    <row r="16569" spans="26:26">
      <c r="Z16569"/>
    </row>
    <row r="16570" spans="26:26">
      <c r="Z16570"/>
    </row>
    <row r="16571" spans="26:26">
      <c r="Z16571"/>
    </row>
    <row r="16572" spans="26:26">
      <c r="Z16572"/>
    </row>
    <row r="16573" spans="26:26">
      <c r="Z16573"/>
    </row>
    <row r="16574" spans="26:26">
      <c r="Z16574"/>
    </row>
    <row r="16575" spans="26:26">
      <c r="Z16575"/>
    </row>
    <row r="16576" spans="26:26">
      <c r="Z16576"/>
    </row>
    <row r="16577" spans="26:26">
      <c r="Z16577"/>
    </row>
    <row r="16578" spans="26:26">
      <c r="Z16578"/>
    </row>
    <row r="16579" spans="26:26">
      <c r="Z16579"/>
    </row>
    <row r="16580" spans="26:26">
      <c r="Z16580"/>
    </row>
    <row r="16581" spans="26:26">
      <c r="Z16581"/>
    </row>
    <row r="16582" spans="26:26">
      <c r="Z16582"/>
    </row>
    <row r="16583" spans="26:26">
      <c r="Z16583"/>
    </row>
    <row r="16584" spans="26:26">
      <c r="Z16584"/>
    </row>
    <row r="16585" spans="26:26">
      <c r="Z16585"/>
    </row>
    <row r="16586" spans="26:26">
      <c r="Z16586"/>
    </row>
    <row r="16587" spans="26:26">
      <c r="Z16587"/>
    </row>
    <row r="16588" spans="26:26">
      <c r="Z16588"/>
    </row>
    <row r="16589" spans="26:26">
      <c r="Z16589"/>
    </row>
    <row r="16590" spans="26:26">
      <c r="Z16590"/>
    </row>
    <row r="16591" spans="26:26">
      <c r="Z16591"/>
    </row>
    <row r="16592" spans="26:26">
      <c r="Z16592"/>
    </row>
    <row r="16593" spans="26:26">
      <c r="Z16593"/>
    </row>
    <row r="16594" spans="26:26">
      <c r="Z16594"/>
    </row>
    <row r="16595" spans="26:26">
      <c r="Z16595"/>
    </row>
    <row r="16596" spans="26:26">
      <c r="Z16596"/>
    </row>
    <row r="16597" spans="26:26">
      <c r="Z16597"/>
    </row>
    <row r="16598" spans="26:26">
      <c r="Z16598"/>
    </row>
    <row r="16599" spans="26:26">
      <c r="Z16599"/>
    </row>
    <row r="16600" spans="26:26">
      <c r="Z16600"/>
    </row>
    <row r="16601" spans="26:26">
      <c r="Z16601"/>
    </row>
    <row r="16602" spans="26:26">
      <c r="Z16602"/>
    </row>
    <row r="16603" spans="26:26">
      <c r="Z16603"/>
    </row>
    <row r="16604" spans="26:26">
      <c r="Z16604"/>
    </row>
    <row r="16605" spans="26:26">
      <c r="Z16605"/>
    </row>
    <row r="16606" spans="26:26">
      <c r="Z16606"/>
    </row>
    <row r="16607" spans="26:26">
      <c r="Z16607"/>
    </row>
    <row r="16608" spans="26:26">
      <c r="Z16608"/>
    </row>
    <row r="16609" spans="26:26">
      <c r="Z16609"/>
    </row>
    <row r="16610" spans="26:26">
      <c r="Z16610"/>
    </row>
    <row r="16611" spans="26:26">
      <c r="Z16611"/>
    </row>
    <row r="16612" spans="26:26">
      <c r="Z16612"/>
    </row>
    <row r="16613" spans="26:26">
      <c r="Z16613"/>
    </row>
    <row r="16614" spans="26:26">
      <c r="Z16614"/>
    </row>
    <row r="16615" spans="26:26">
      <c r="Z16615"/>
    </row>
    <row r="16616" spans="26:26">
      <c r="Z16616"/>
    </row>
    <row r="16617" spans="26:26">
      <c r="Z16617"/>
    </row>
    <row r="16618" spans="26:26">
      <c r="Z16618"/>
    </row>
    <row r="16619" spans="26:26">
      <c r="Z16619"/>
    </row>
    <row r="16620" spans="26:26">
      <c r="Z16620"/>
    </row>
    <row r="16621" spans="26:26">
      <c r="Z16621"/>
    </row>
    <row r="16622" spans="26:26">
      <c r="Z16622"/>
    </row>
    <row r="16623" spans="26:26">
      <c r="Z16623"/>
    </row>
    <row r="16624" spans="26:26">
      <c r="Z16624"/>
    </row>
    <row r="16625" spans="26:26">
      <c r="Z16625"/>
    </row>
    <row r="16626" spans="26:26">
      <c r="Z16626"/>
    </row>
    <row r="16627" spans="26:26">
      <c r="Z16627"/>
    </row>
    <row r="16628" spans="26:26">
      <c r="Z16628"/>
    </row>
    <row r="16629" spans="26:26">
      <c r="Z16629"/>
    </row>
    <row r="16630" spans="26:26">
      <c r="Z16630"/>
    </row>
    <row r="16631" spans="26:26">
      <c r="Z16631"/>
    </row>
    <row r="16632" spans="26:26">
      <c r="Z16632"/>
    </row>
    <row r="16633" spans="26:26">
      <c r="Z16633"/>
    </row>
    <row r="16634" spans="26:26">
      <c r="Z16634"/>
    </row>
    <row r="16635" spans="26:26">
      <c r="Z16635"/>
    </row>
    <row r="16636" spans="26:26">
      <c r="Z16636"/>
    </row>
    <row r="16637" spans="26:26">
      <c r="Z16637"/>
    </row>
    <row r="16638" spans="26:26">
      <c r="Z16638"/>
    </row>
    <row r="16639" spans="26:26">
      <c r="Z16639"/>
    </row>
    <row r="16640" spans="26:26">
      <c r="Z16640"/>
    </row>
    <row r="16641" spans="26:26">
      <c r="Z16641"/>
    </row>
    <row r="16642" spans="26:26">
      <c r="Z16642"/>
    </row>
    <row r="16643" spans="26:26">
      <c r="Z16643"/>
    </row>
    <row r="16644" spans="26:26">
      <c r="Z16644"/>
    </row>
    <row r="16645" spans="26:26">
      <c r="Z16645"/>
    </row>
    <row r="16646" spans="26:26">
      <c r="Z16646"/>
    </row>
    <row r="16647" spans="26:26">
      <c r="Z16647"/>
    </row>
    <row r="16648" spans="26:26">
      <c r="Z16648"/>
    </row>
    <row r="16649" spans="26:26">
      <c r="Z16649"/>
    </row>
    <row r="16650" spans="26:26">
      <c r="Z16650"/>
    </row>
    <row r="16651" spans="26:26">
      <c r="Z16651"/>
    </row>
    <row r="16652" spans="26:26">
      <c r="Z16652"/>
    </row>
    <row r="16653" spans="26:26">
      <c r="Z16653"/>
    </row>
    <row r="16654" spans="26:26">
      <c r="Z16654"/>
    </row>
    <row r="16655" spans="26:26">
      <c r="Z16655"/>
    </row>
    <row r="16656" spans="26:26">
      <c r="Z16656"/>
    </row>
    <row r="16657" spans="26:26">
      <c r="Z16657"/>
    </row>
    <row r="16658" spans="26:26">
      <c r="Z16658"/>
    </row>
    <row r="16659" spans="26:26">
      <c r="Z16659"/>
    </row>
    <row r="16660" spans="26:26">
      <c r="Z16660"/>
    </row>
    <row r="16661" spans="26:26">
      <c r="Z16661"/>
    </row>
    <row r="16662" spans="26:26">
      <c r="Z16662"/>
    </row>
    <row r="16663" spans="26:26">
      <c r="Z16663"/>
    </row>
    <row r="16664" spans="26:26">
      <c r="Z16664"/>
    </row>
    <row r="16665" spans="26:26">
      <c r="Z16665"/>
    </row>
    <row r="16666" spans="26:26">
      <c r="Z16666"/>
    </row>
    <row r="16667" spans="26:26">
      <c r="Z16667"/>
    </row>
    <row r="16668" spans="26:26">
      <c r="Z16668"/>
    </row>
    <row r="16669" spans="26:26">
      <c r="Z16669"/>
    </row>
    <row r="16670" spans="26:26">
      <c r="Z16670"/>
    </row>
    <row r="16671" spans="26:26">
      <c r="Z16671"/>
    </row>
    <row r="16672" spans="26:26">
      <c r="Z16672"/>
    </row>
    <row r="16673" spans="26:26">
      <c r="Z16673"/>
    </row>
    <row r="16674" spans="26:26">
      <c r="Z16674"/>
    </row>
    <row r="16675" spans="26:26">
      <c r="Z16675"/>
    </row>
    <row r="16676" spans="26:26">
      <c r="Z16676"/>
    </row>
    <row r="16677" spans="26:26">
      <c r="Z16677"/>
    </row>
    <row r="16678" spans="26:26">
      <c r="Z16678"/>
    </row>
    <row r="16679" spans="26:26">
      <c r="Z16679"/>
    </row>
    <row r="16680" spans="26:26">
      <c r="Z16680"/>
    </row>
    <row r="16681" spans="26:26">
      <c r="Z16681"/>
    </row>
    <row r="16682" spans="26:26">
      <c r="Z16682"/>
    </row>
    <row r="16683" spans="26:26">
      <c r="Z16683"/>
    </row>
    <row r="16684" spans="26:26">
      <c r="Z16684"/>
    </row>
    <row r="16685" spans="26:26">
      <c r="Z16685"/>
    </row>
    <row r="16686" spans="26:26">
      <c r="Z16686"/>
    </row>
    <row r="16687" spans="26:26">
      <c r="Z16687"/>
    </row>
    <row r="16688" spans="26:26">
      <c r="Z16688"/>
    </row>
    <row r="16689" spans="26:26">
      <c r="Z16689"/>
    </row>
    <row r="16690" spans="26:26">
      <c r="Z16690"/>
    </row>
    <row r="16691" spans="26:26">
      <c r="Z16691"/>
    </row>
    <row r="16692" spans="26:26">
      <c r="Z16692"/>
    </row>
    <row r="16693" spans="26:26">
      <c r="Z16693"/>
    </row>
    <row r="16694" spans="26:26">
      <c r="Z16694"/>
    </row>
    <row r="16695" spans="26:26">
      <c r="Z16695"/>
    </row>
    <row r="16696" spans="26:26">
      <c r="Z16696"/>
    </row>
    <row r="16697" spans="26:26">
      <c r="Z16697"/>
    </row>
    <row r="16698" spans="26:26">
      <c r="Z16698"/>
    </row>
    <row r="16699" spans="26:26">
      <c r="Z16699"/>
    </row>
    <row r="16700" spans="26:26">
      <c r="Z16700"/>
    </row>
    <row r="16701" spans="26:26">
      <c r="Z16701"/>
    </row>
    <row r="16702" spans="26:26">
      <c r="Z16702"/>
    </row>
    <row r="16703" spans="26:26">
      <c r="Z16703"/>
    </row>
    <row r="16704" spans="26:26">
      <c r="Z16704"/>
    </row>
    <row r="16705" spans="26:26">
      <c r="Z16705"/>
    </row>
    <row r="16706" spans="26:26">
      <c r="Z16706"/>
    </row>
    <row r="16707" spans="26:26">
      <c r="Z16707"/>
    </row>
    <row r="16708" spans="26:26">
      <c r="Z16708"/>
    </row>
    <row r="16709" spans="26:26">
      <c r="Z16709"/>
    </row>
    <row r="16710" spans="26:26">
      <c r="Z16710"/>
    </row>
    <row r="16711" spans="26:26">
      <c r="Z16711"/>
    </row>
    <row r="16712" spans="26:26">
      <c r="Z16712"/>
    </row>
    <row r="16713" spans="26:26">
      <c r="Z16713"/>
    </row>
    <row r="16714" spans="26:26">
      <c r="Z16714"/>
    </row>
    <row r="16715" spans="26:26">
      <c r="Z16715"/>
    </row>
    <row r="16716" spans="26:26">
      <c r="Z16716"/>
    </row>
    <row r="16717" spans="26:26">
      <c r="Z16717"/>
    </row>
    <row r="16718" spans="26:26">
      <c r="Z16718"/>
    </row>
    <row r="16719" spans="26:26">
      <c r="Z16719"/>
    </row>
    <row r="16720" spans="26:26">
      <c r="Z16720"/>
    </row>
    <row r="16721" spans="26:26">
      <c r="Z16721"/>
    </row>
    <row r="16722" spans="26:26">
      <c r="Z16722"/>
    </row>
    <row r="16723" spans="26:26">
      <c r="Z16723"/>
    </row>
    <row r="16724" spans="26:26">
      <c r="Z16724"/>
    </row>
    <row r="16725" spans="26:26">
      <c r="Z16725"/>
    </row>
    <row r="16726" spans="26:26">
      <c r="Z16726"/>
    </row>
    <row r="16727" spans="26:26">
      <c r="Z16727"/>
    </row>
    <row r="16728" spans="26:26">
      <c r="Z16728"/>
    </row>
    <row r="16729" spans="26:26">
      <c r="Z16729"/>
    </row>
    <row r="16730" spans="26:26">
      <c r="Z16730"/>
    </row>
    <row r="16731" spans="26:26">
      <c r="Z16731"/>
    </row>
    <row r="16732" spans="26:26">
      <c r="Z16732"/>
    </row>
    <row r="16733" spans="26:26">
      <c r="Z16733"/>
    </row>
    <row r="16734" spans="26:26">
      <c r="Z16734"/>
    </row>
    <row r="16735" spans="26:26">
      <c r="Z16735"/>
    </row>
    <row r="16736" spans="26:26">
      <c r="Z16736"/>
    </row>
    <row r="16737" spans="26:26">
      <c r="Z16737"/>
    </row>
    <row r="16738" spans="26:26">
      <c r="Z16738"/>
    </row>
    <row r="16739" spans="26:26">
      <c r="Z16739"/>
    </row>
    <row r="16740" spans="26:26">
      <c r="Z16740"/>
    </row>
    <row r="16741" spans="26:26">
      <c r="Z16741"/>
    </row>
    <row r="16742" spans="26:26">
      <c r="Z16742"/>
    </row>
    <row r="16743" spans="26:26">
      <c r="Z16743"/>
    </row>
    <row r="16744" spans="26:26">
      <c r="Z16744"/>
    </row>
    <row r="16745" spans="26:26">
      <c r="Z16745"/>
    </row>
    <row r="16746" spans="26:26">
      <c r="Z16746"/>
    </row>
    <row r="16747" spans="26:26">
      <c r="Z16747"/>
    </row>
    <row r="16748" spans="26:26">
      <c r="Z16748"/>
    </row>
    <row r="16749" spans="26:26">
      <c r="Z16749"/>
    </row>
    <row r="16750" spans="26:26">
      <c r="Z16750"/>
    </row>
    <row r="16751" spans="26:26">
      <c r="Z16751"/>
    </row>
    <row r="16752" spans="26:26">
      <c r="Z16752"/>
    </row>
    <row r="16753" spans="26:26">
      <c r="Z16753"/>
    </row>
    <row r="16754" spans="26:26">
      <c r="Z16754"/>
    </row>
    <row r="16755" spans="26:26">
      <c r="Z16755"/>
    </row>
    <row r="16756" spans="26:26">
      <c r="Z16756"/>
    </row>
    <row r="16757" spans="26:26">
      <c r="Z16757"/>
    </row>
    <row r="16758" spans="26:26">
      <c r="Z16758"/>
    </row>
    <row r="16759" spans="26:26">
      <c r="Z16759"/>
    </row>
    <row r="16760" spans="26:26">
      <c r="Z16760"/>
    </row>
    <row r="16761" spans="26:26">
      <c r="Z16761"/>
    </row>
    <row r="16762" spans="26:26">
      <c r="Z16762"/>
    </row>
    <row r="16763" spans="26:26">
      <c r="Z16763"/>
    </row>
    <row r="16764" spans="26:26">
      <c r="Z16764"/>
    </row>
    <row r="16765" spans="26:26">
      <c r="Z16765"/>
    </row>
    <row r="16766" spans="26:26">
      <c r="Z16766"/>
    </row>
    <row r="16767" spans="26:26">
      <c r="Z16767"/>
    </row>
    <row r="16768" spans="26:26">
      <c r="Z16768"/>
    </row>
    <row r="16769" spans="26:26">
      <c r="Z16769"/>
    </row>
    <row r="16770" spans="26:26">
      <c r="Z16770"/>
    </row>
    <row r="16771" spans="26:26">
      <c r="Z16771"/>
    </row>
    <row r="16772" spans="26:26">
      <c r="Z16772"/>
    </row>
    <row r="16773" spans="26:26">
      <c r="Z16773"/>
    </row>
    <row r="16774" spans="26:26">
      <c r="Z16774"/>
    </row>
    <row r="16775" spans="26:26">
      <c r="Z16775"/>
    </row>
    <row r="16776" spans="26:26">
      <c r="Z16776"/>
    </row>
    <row r="16777" spans="26:26">
      <c r="Z16777"/>
    </row>
    <row r="16778" spans="26:26">
      <c r="Z16778"/>
    </row>
    <row r="16779" spans="26:26">
      <c r="Z16779"/>
    </row>
    <row r="16780" spans="26:26">
      <c r="Z16780"/>
    </row>
    <row r="16781" spans="26:26">
      <c r="Z16781"/>
    </row>
    <row r="16782" spans="26:26">
      <c r="Z16782"/>
    </row>
    <row r="16783" spans="26:26">
      <c r="Z16783"/>
    </row>
    <row r="16784" spans="26:26">
      <c r="Z16784"/>
    </row>
    <row r="16785" spans="26:26">
      <c r="Z16785"/>
    </row>
    <row r="16786" spans="26:26">
      <c r="Z16786"/>
    </row>
    <row r="16787" spans="26:26">
      <c r="Z16787"/>
    </row>
    <row r="16788" spans="26:26">
      <c r="Z16788"/>
    </row>
    <row r="16789" spans="26:26">
      <c r="Z16789"/>
    </row>
    <row r="16790" spans="26:26">
      <c r="Z16790"/>
    </row>
    <row r="16791" spans="26:26">
      <c r="Z16791"/>
    </row>
    <row r="16792" spans="26:26">
      <c r="Z16792"/>
    </row>
    <row r="16793" spans="26:26">
      <c r="Z16793"/>
    </row>
    <row r="16794" spans="26:26">
      <c r="Z16794"/>
    </row>
    <row r="16795" spans="26:26">
      <c r="Z16795"/>
    </row>
    <row r="16796" spans="26:26">
      <c r="Z16796"/>
    </row>
    <row r="16797" spans="26:26">
      <c r="Z16797"/>
    </row>
    <row r="16798" spans="26:26">
      <c r="Z16798"/>
    </row>
    <row r="16799" spans="26:26">
      <c r="Z16799"/>
    </row>
    <row r="16800" spans="26:26">
      <c r="Z16800"/>
    </row>
    <row r="16801" spans="26:26">
      <c r="Z16801"/>
    </row>
    <row r="16802" spans="26:26">
      <c r="Z16802"/>
    </row>
    <row r="16803" spans="26:26">
      <c r="Z16803"/>
    </row>
    <row r="16804" spans="26:26">
      <c r="Z16804"/>
    </row>
    <row r="16805" spans="26:26">
      <c r="Z16805"/>
    </row>
    <row r="16806" spans="26:26">
      <c r="Z16806"/>
    </row>
    <row r="16807" spans="26:26">
      <c r="Z16807"/>
    </row>
    <row r="16808" spans="26:26">
      <c r="Z16808"/>
    </row>
    <row r="16809" spans="26:26">
      <c r="Z16809"/>
    </row>
    <row r="16810" spans="26:26">
      <c r="Z16810"/>
    </row>
    <row r="16811" spans="26:26">
      <c r="Z16811"/>
    </row>
    <row r="16812" spans="26:26">
      <c r="Z16812"/>
    </row>
    <row r="16813" spans="26:26">
      <c r="Z16813"/>
    </row>
    <row r="16814" spans="26:26">
      <c r="Z16814"/>
    </row>
    <row r="16815" spans="26:26">
      <c r="Z16815"/>
    </row>
    <row r="16816" spans="26:26">
      <c r="Z16816"/>
    </row>
    <row r="16817" spans="26:26">
      <c r="Z16817"/>
    </row>
    <row r="16818" spans="26:26">
      <c r="Z16818"/>
    </row>
    <row r="16819" spans="26:26">
      <c r="Z16819"/>
    </row>
    <row r="16820" spans="26:26">
      <c r="Z16820"/>
    </row>
    <row r="16821" spans="26:26">
      <c r="Z16821"/>
    </row>
    <row r="16822" spans="26:26">
      <c r="Z16822"/>
    </row>
    <row r="16823" spans="26:26">
      <c r="Z16823"/>
    </row>
    <row r="16824" spans="26:26">
      <c r="Z16824"/>
    </row>
    <row r="16825" spans="26:26">
      <c r="Z16825"/>
    </row>
    <row r="16826" spans="26:26">
      <c r="Z16826"/>
    </row>
    <row r="16827" spans="26:26">
      <c r="Z16827"/>
    </row>
    <row r="16828" spans="26:26">
      <c r="Z16828"/>
    </row>
    <row r="16829" spans="26:26">
      <c r="Z16829"/>
    </row>
    <row r="16830" spans="26:26">
      <c r="Z16830"/>
    </row>
    <row r="16831" spans="26:26">
      <c r="Z16831"/>
    </row>
    <row r="16832" spans="26:26">
      <c r="Z16832"/>
    </row>
    <row r="16833" spans="26:26">
      <c r="Z16833"/>
    </row>
    <row r="16834" spans="26:26">
      <c r="Z16834"/>
    </row>
    <row r="16835" spans="26:26">
      <c r="Z16835"/>
    </row>
    <row r="16836" spans="26:26">
      <c r="Z16836"/>
    </row>
    <row r="16837" spans="26:26">
      <c r="Z16837"/>
    </row>
    <row r="16838" spans="26:26">
      <c r="Z16838"/>
    </row>
    <row r="16839" spans="26:26">
      <c r="Z16839"/>
    </row>
    <row r="16840" spans="26:26">
      <c r="Z16840"/>
    </row>
    <row r="16841" spans="26:26">
      <c r="Z16841"/>
    </row>
    <row r="16842" spans="26:26">
      <c r="Z16842"/>
    </row>
    <row r="16843" spans="26:26">
      <c r="Z16843"/>
    </row>
    <row r="16844" spans="26:26">
      <c r="Z16844"/>
    </row>
    <row r="16845" spans="26:26">
      <c r="Z16845"/>
    </row>
    <row r="16846" spans="26:26">
      <c r="Z16846"/>
    </row>
    <row r="16847" spans="26:26">
      <c r="Z16847"/>
    </row>
    <row r="16848" spans="26:26">
      <c r="Z16848"/>
    </row>
    <row r="16849" spans="26:26">
      <c r="Z16849"/>
    </row>
    <row r="16850" spans="26:26">
      <c r="Z16850"/>
    </row>
    <row r="16851" spans="26:26">
      <c r="Z16851"/>
    </row>
    <row r="16852" spans="26:26">
      <c r="Z16852"/>
    </row>
    <row r="16853" spans="26:26">
      <c r="Z16853"/>
    </row>
    <row r="16854" spans="26:26">
      <c r="Z16854"/>
    </row>
    <row r="16855" spans="26:26">
      <c r="Z16855"/>
    </row>
    <row r="16856" spans="26:26">
      <c r="Z16856"/>
    </row>
    <row r="16857" spans="26:26">
      <c r="Z16857"/>
    </row>
    <row r="16858" spans="26:26">
      <c r="Z16858"/>
    </row>
    <row r="16859" spans="26:26">
      <c r="Z16859"/>
    </row>
    <row r="16860" spans="26:26">
      <c r="Z16860"/>
    </row>
    <row r="16861" spans="26:26">
      <c r="Z16861"/>
    </row>
    <row r="16862" spans="26:26">
      <c r="Z16862"/>
    </row>
    <row r="16863" spans="26:26">
      <c r="Z16863"/>
    </row>
    <row r="16864" spans="26:26">
      <c r="Z16864"/>
    </row>
    <row r="16865" spans="26:26">
      <c r="Z16865"/>
    </row>
    <row r="16866" spans="26:26">
      <c r="Z16866"/>
    </row>
    <row r="16867" spans="26:26">
      <c r="Z16867"/>
    </row>
    <row r="16868" spans="26:26">
      <c r="Z16868"/>
    </row>
    <row r="16869" spans="26:26">
      <c r="Z16869"/>
    </row>
    <row r="16870" spans="26:26">
      <c r="Z16870"/>
    </row>
    <row r="16871" spans="26:26">
      <c r="Z16871"/>
    </row>
    <row r="16872" spans="26:26">
      <c r="Z16872"/>
    </row>
    <row r="16873" spans="26:26">
      <c r="Z16873"/>
    </row>
    <row r="16874" spans="26:26">
      <c r="Z16874"/>
    </row>
    <row r="16875" spans="26:26">
      <c r="Z16875"/>
    </row>
    <row r="16876" spans="26:26">
      <c r="Z16876"/>
    </row>
    <row r="16877" spans="26:26">
      <c r="Z16877"/>
    </row>
    <row r="16878" spans="26:26">
      <c r="Z16878"/>
    </row>
    <row r="16879" spans="26:26">
      <c r="Z16879"/>
    </row>
    <row r="16880" spans="26:26">
      <c r="Z16880"/>
    </row>
    <row r="16881" spans="26:26">
      <c r="Z16881"/>
    </row>
    <row r="16882" spans="26:26">
      <c r="Z16882"/>
    </row>
    <row r="16883" spans="26:26">
      <c r="Z16883"/>
    </row>
    <row r="16884" spans="26:26">
      <c r="Z16884"/>
    </row>
    <row r="16885" spans="26:26">
      <c r="Z16885"/>
    </row>
    <row r="16886" spans="26:26">
      <c r="Z16886"/>
    </row>
    <row r="16887" spans="26:26">
      <c r="Z16887"/>
    </row>
    <row r="16888" spans="26:26">
      <c r="Z16888"/>
    </row>
    <row r="16889" spans="26:26">
      <c r="Z16889"/>
    </row>
    <row r="16890" spans="26:26">
      <c r="Z16890"/>
    </row>
    <row r="16891" spans="26:26">
      <c r="Z16891"/>
    </row>
    <row r="16892" spans="26:26">
      <c r="Z16892"/>
    </row>
    <row r="16893" spans="26:26">
      <c r="Z16893"/>
    </row>
    <row r="16894" spans="26:26">
      <c r="Z16894"/>
    </row>
    <row r="16895" spans="26:26">
      <c r="Z16895"/>
    </row>
    <row r="16896" spans="26:26">
      <c r="Z16896"/>
    </row>
    <row r="16897" spans="26:26">
      <c r="Z16897"/>
    </row>
    <row r="16898" spans="26:26">
      <c r="Z16898"/>
    </row>
    <row r="16899" spans="26:26">
      <c r="Z16899"/>
    </row>
    <row r="16900" spans="26:26">
      <c r="Z16900"/>
    </row>
    <row r="16901" spans="26:26">
      <c r="Z16901"/>
    </row>
    <row r="16902" spans="26:26">
      <c r="Z16902"/>
    </row>
    <row r="16903" spans="26:26">
      <c r="Z16903"/>
    </row>
    <row r="16904" spans="26:26">
      <c r="Z16904"/>
    </row>
    <row r="16905" spans="26:26">
      <c r="Z16905"/>
    </row>
    <row r="16906" spans="26:26">
      <c r="Z16906"/>
    </row>
    <row r="16907" spans="26:26">
      <c r="Z16907"/>
    </row>
    <row r="16908" spans="26:26">
      <c r="Z16908"/>
    </row>
    <row r="16909" spans="26:26">
      <c r="Z16909"/>
    </row>
    <row r="16910" spans="26:26">
      <c r="Z16910"/>
    </row>
    <row r="16911" spans="26:26">
      <c r="Z16911"/>
    </row>
    <row r="16912" spans="26:26">
      <c r="Z16912"/>
    </row>
    <row r="16913" spans="26:26">
      <c r="Z16913"/>
    </row>
    <row r="16914" spans="26:26">
      <c r="Z16914"/>
    </row>
    <row r="16915" spans="26:26">
      <c r="Z16915"/>
    </row>
    <row r="16916" spans="26:26">
      <c r="Z16916"/>
    </row>
    <row r="16917" spans="26:26">
      <c r="Z16917"/>
    </row>
    <row r="16918" spans="26:26">
      <c r="Z16918"/>
    </row>
    <row r="16919" spans="26:26">
      <c r="Z16919"/>
    </row>
    <row r="16920" spans="26:26">
      <c r="Z16920"/>
    </row>
    <row r="16921" spans="26:26">
      <c r="Z16921"/>
    </row>
    <row r="16922" spans="26:26">
      <c r="Z16922"/>
    </row>
    <row r="16923" spans="26:26">
      <c r="Z16923"/>
    </row>
    <row r="16924" spans="26:26">
      <c r="Z16924"/>
    </row>
    <row r="16925" spans="26:26">
      <c r="Z16925"/>
    </row>
    <row r="16926" spans="26:26">
      <c r="Z16926"/>
    </row>
    <row r="16927" spans="26:26">
      <c r="Z16927"/>
    </row>
    <row r="16928" spans="26:26">
      <c r="Z16928"/>
    </row>
    <row r="16929" spans="26:26">
      <c r="Z16929"/>
    </row>
    <row r="16930" spans="26:26">
      <c r="Z16930"/>
    </row>
    <row r="16931" spans="26:26">
      <c r="Z16931"/>
    </row>
    <row r="16932" spans="26:26">
      <c r="Z16932"/>
    </row>
    <row r="16933" spans="26:26">
      <c r="Z16933"/>
    </row>
    <row r="16934" spans="26:26">
      <c r="Z16934"/>
    </row>
    <row r="16935" spans="26:26">
      <c r="Z16935"/>
    </row>
    <row r="16936" spans="26:26">
      <c r="Z16936"/>
    </row>
    <row r="16937" spans="26:26">
      <c r="Z16937"/>
    </row>
    <row r="16938" spans="26:26">
      <c r="Z16938"/>
    </row>
    <row r="16939" spans="26:26">
      <c r="Z16939"/>
    </row>
    <row r="16940" spans="26:26">
      <c r="Z16940"/>
    </row>
    <row r="16941" spans="26:26">
      <c r="Z16941"/>
    </row>
    <row r="16942" spans="26:26">
      <c r="Z16942"/>
    </row>
    <row r="16943" spans="26:26">
      <c r="Z16943"/>
    </row>
    <row r="16944" spans="26:26">
      <c r="Z16944"/>
    </row>
    <row r="16945" spans="26:26">
      <c r="Z16945"/>
    </row>
    <row r="16946" spans="26:26">
      <c r="Z16946"/>
    </row>
    <row r="16947" spans="26:26">
      <c r="Z16947"/>
    </row>
    <row r="16948" spans="26:26">
      <c r="Z16948"/>
    </row>
    <row r="16949" spans="26:26">
      <c r="Z16949"/>
    </row>
    <row r="16950" spans="26:26">
      <c r="Z16950"/>
    </row>
    <row r="16951" spans="26:26">
      <c r="Z16951"/>
    </row>
    <row r="16952" spans="26:26">
      <c r="Z16952"/>
    </row>
    <row r="16953" spans="26:26">
      <c r="Z16953"/>
    </row>
    <row r="16954" spans="26:26">
      <c r="Z16954"/>
    </row>
    <row r="16955" spans="26:26">
      <c r="Z16955"/>
    </row>
    <row r="16956" spans="26:26">
      <c r="Z16956"/>
    </row>
    <row r="16957" spans="26:26">
      <c r="Z16957"/>
    </row>
    <row r="16958" spans="26:26">
      <c r="Z16958"/>
    </row>
    <row r="16959" spans="26:26">
      <c r="Z16959"/>
    </row>
    <row r="16960" spans="26:26">
      <c r="Z16960"/>
    </row>
    <row r="16961" spans="26:26">
      <c r="Z16961"/>
    </row>
    <row r="16962" spans="26:26">
      <c r="Z16962"/>
    </row>
    <row r="16963" spans="26:26">
      <c r="Z16963"/>
    </row>
    <row r="16964" spans="26:26">
      <c r="Z16964"/>
    </row>
    <row r="16965" spans="26:26">
      <c r="Z16965"/>
    </row>
    <row r="16966" spans="26:26">
      <c r="Z16966"/>
    </row>
    <row r="16967" spans="26:26">
      <c r="Z16967"/>
    </row>
    <row r="16968" spans="26:26">
      <c r="Z16968"/>
    </row>
    <row r="16969" spans="26:26">
      <c r="Z16969"/>
    </row>
    <row r="16970" spans="26:26">
      <c r="Z16970"/>
    </row>
    <row r="16971" spans="26:26">
      <c r="Z16971"/>
    </row>
    <row r="16972" spans="26:26">
      <c r="Z16972"/>
    </row>
    <row r="16973" spans="26:26">
      <c r="Z16973"/>
    </row>
    <row r="16974" spans="26:26">
      <c r="Z16974"/>
    </row>
    <row r="16975" spans="26:26">
      <c r="Z16975"/>
    </row>
    <row r="16976" spans="26:26">
      <c r="Z16976"/>
    </row>
    <row r="16977" spans="26:26">
      <c r="Z16977"/>
    </row>
    <row r="16978" spans="26:26">
      <c r="Z16978"/>
    </row>
    <row r="16979" spans="26:26">
      <c r="Z16979"/>
    </row>
    <row r="16980" spans="26:26">
      <c r="Z16980"/>
    </row>
    <row r="16981" spans="26:26">
      <c r="Z16981"/>
    </row>
    <row r="16982" spans="26:26">
      <c r="Z16982"/>
    </row>
    <row r="16983" spans="26:26">
      <c r="Z16983"/>
    </row>
    <row r="16984" spans="26:26">
      <c r="Z16984"/>
    </row>
    <row r="16985" spans="26:26">
      <c r="Z16985"/>
    </row>
    <row r="16986" spans="26:26">
      <c r="Z16986"/>
    </row>
    <row r="16987" spans="26:26">
      <c r="Z16987"/>
    </row>
    <row r="16988" spans="26:26">
      <c r="Z16988"/>
    </row>
    <row r="16989" spans="26:26">
      <c r="Z16989"/>
    </row>
    <row r="16990" spans="26:26">
      <c r="Z16990"/>
    </row>
    <row r="16991" spans="26:26">
      <c r="Z16991"/>
    </row>
    <row r="16992" spans="26:26">
      <c r="Z16992"/>
    </row>
    <row r="16993" spans="26:26">
      <c r="Z16993"/>
    </row>
    <row r="16994" spans="26:26">
      <c r="Z16994"/>
    </row>
    <row r="16995" spans="26:26">
      <c r="Z16995"/>
    </row>
    <row r="16996" spans="26:26">
      <c r="Z16996"/>
    </row>
    <row r="16997" spans="26:26">
      <c r="Z16997"/>
    </row>
    <row r="16998" spans="26:26">
      <c r="Z16998"/>
    </row>
    <row r="16999" spans="26:26">
      <c r="Z16999"/>
    </row>
    <row r="17000" spans="26:26">
      <c r="Z17000"/>
    </row>
    <row r="17001" spans="26:26">
      <c r="Z17001"/>
    </row>
    <row r="17002" spans="26:26">
      <c r="Z17002"/>
    </row>
    <row r="17003" spans="26:26">
      <c r="Z17003"/>
    </row>
    <row r="17004" spans="26:26">
      <c r="Z17004"/>
    </row>
    <row r="17005" spans="26:26">
      <c r="Z17005"/>
    </row>
    <row r="17006" spans="26:26">
      <c r="Z17006"/>
    </row>
    <row r="17007" spans="26:26">
      <c r="Z17007"/>
    </row>
    <row r="17008" spans="26:26">
      <c r="Z17008"/>
    </row>
    <row r="17009" spans="26:26">
      <c r="Z17009"/>
    </row>
    <row r="17010" spans="26:26">
      <c r="Z17010"/>
    </row>
    <row r="17011" spans="26:26">
      <c r="Z17011"/>
    </row>
    <row r="17012" spans="26:26">
      <c r="Z17012"/>
    </row>
    <row r="17013" spans="26:26">
      <c r="Z17013"/>
    </row>
    <row r="17014" spans="26:26">
      <c r="Z17014"/>
    </row>
    <row r="17015" spans="26:26">
      <c r="Z17015"/>
    </row>
    <row r="17016" spans="26:26">
      <c r="Z17016"/>
    </row>
    <row r="17017" spans="26:26">
      <c r="Z17017"/>
    </row>
    <row r="17018" spans="26:26">
      <c r="Z17018"/>
    </row>
    <row r="17019" spans="26:26">
      <c r="Z17019"/>
    </row>
    <row r="17020" spans="26:26">
      <c r="Z17020"/>
    </row>
    <row r="17021" spans="26:26">
      <c r="Z17021"/>
    </row>
    <row r="17022" spans="26:26">
      <c r="Z17022"/>
    </row>
    <row r="17023" spans="26:26">
      <c r="Z17023"/>
    </row>
    <row r="17024" spans="26:26">
      <c r="Z17024"/>
    </row>
    <row r="17025" spans="26:26">
      <c r="Z17025"/>
    </row>
    <row r="17026" spans="26:26">
      <c r="Z17026"/>
    </row>
    <row r="17027" spans="26:26">
      <c r="Z17027"/>
    </row>
    <row r="17028" spans="26:26">
      <c r="Z17028"/>
    </row>
    <row r="17029" spans="26:26">
      <c r="Z17029"/>
    </row>
    <row r="17030" spans="26:26">
      <c r="Z17030"/>
    </row>
    <row r="17031" spans="26:26">
      <c r="Z17031"/>
    </row>
    <row r="17032" spans="26:26">
      <c r="Z17032"/>
    </row>
    <row r="17033" spans="26:26">
      <c r="Z17033"/>
    </row>
    <row r="17034" spans="26:26">
      <c r="Z17034"/>
    </row>
    <row r="17035" spans="26:26">
      <c r="Z17035"/>
    </row>
    <row r="17036" spans="26:26">
      <c r="Z17036"/>
    </row>
    <row r="17037" spans="26:26">
      <c r="Z17037"/>
    </row>
    <row r="17038" spans="26:26">
      <c r="Z17038"/>
    </row>
    <row r="17039" spans="26:26">
      <c r="Z17039"/>
    </row>
    <row r="17040" spans="26:26">
      <c r="Z17040"/>
    </row>
    <row r="17041" spans="26:26">
      <c r="Z17041"/>
    </row>
    <row r="17042" spans="26:26">
      <c r="Z17042"/>
    </row>
    <row r="17043" spans="26:26">
      <c r="Z17043"/>
    </row>
    <row r="17044" spans="26:26">
      <c r="Z17044"/>
    </row>
    <row r="17045" spans="26:26">
      <c r="Z17045"/>
    </row>
    <row r="17046" spans="26:26">
      <c r="Z17046"/>
    </row>
    <row r="17047" spans="26:26">
      <c r="Z17047"/>
    </row>
    <row r="17048" spans="26:26">
      <c r="Z17048"/>
    </row>
    <row r="17049" spans="26:26">
      <c r="Z17049"/>
    </row>
    <row r="17050" spans="26:26">
      <c r="Z17050"/>
    </row>
    <row r="17051" spans="26:26">
      <c r="Z17051"/>
    </row>
    <row r="17052" spans="26:26">
      <c r="Z17052"/>
    </row>
    <row r="17053" spans="26:26">
      <c r="Z17053"/>
    </row>
    <row r="17054" spans="26:26">
      <c r="Z17054"/>
    </row>
    <row r="17055" spans="26:26">
      <c r="Z17055"/>
    </row>
    <row r="17056" spans="26:26">
      <c r="Z17056"/>
    </row>
    <row r="17057" spans="26:26">
      <c r="Z17057"/>
    </row>
    <row r="17058" spans="26:26">
      <c r="Z17058"/>
    </row>
    <row r="17059" spans="26:26">
      <c r="Z17059"/>
    </row>
    <row r="17060" spans="26:26">
      <c r="Z17060"/>
    </row>
    <row r="17061" spans="26:26">
      <c r="Z17061"/>
    </row>
    <row r="17062" spans="26:26">
      <c r="Z17062"/>
    </row>
    <row r="17063" spans="26:26">
      <c r="Z17063"/>
    </row>
    <row r="17064" spans="26:26">
      <c r="Z17064"/>
    </row>
    <row r="17065" spans="26:26">
      <c r="Z17065"/>
    </row>
    <row r="17066" spans="26:26">
      <c r="Z17066"/>
    </row>
    <row r="17067" spans="26:26">
      <c r="Z17067"/>
    </row>
    <row r="17068" spans="26:26">
      <c r="Z17068"/>
    </row>
    <row r="17069" spans="26:26">
      <c r="Z17069"/>
    </row>
    <row r="17070" spans="26:26">
      <c r="Z17070"/>
    </row>
    <row r="17071" spans="26:26">
      <c r="Z17071"/>
    </row>
    <row r="17072" spans="26:26">
      <c r="Z17072"/>
    </row>
    <row r="17073" spans="26:26">
      <c r="Z17073"/>
    </row>
    <row r="17074" spans="26:26">
      <c r="Z17074"/>
    </row>
    <row r="17075" spans="26:26">
      <c r="Z17075"/>
    </row>
    <row r="17076" spans="26:26">
      <c r="Z17076"/>
    </row>
    <row r="17077" spans="26:26">
      <c r="Z17077"/>
    </row>
    <row r="17078" spans="26:26">
      <c r="Z17078"/>
    </row>
    <row r="17079" spans="26:26">
      <c r="Z17079"/>
    </row>
    <row r="17080" spans="26:26">
      <c r="Z17080"/>
    </row>
    <row r="17081" spans="26:26">
      <c r="Z17081"/>
    </row>
    <row r="17082" spans="26:26">
      <c r="Z17082"/>
    </row>
    <row r="17083" spans="26:26">
      <c r="Z17083"/>
    </row>
    <row r="17084" spans="26:26">
      <c r="Z17084"/>
    </row>
    <row r="17085" spans="26:26">
      <c r="Z17085"/>
    </row>
    <row r="17086" spans="26:26">
      <c r="Z17086"/>
    </row>
    <row r="17087" spans="26:26">
      <c r="Z17087"/>
    </row>
    <row r="17088" spans="26:26">
      <c r="Z17088"/>
    </row>
    <row r="17089" spans="26:26">
      <c r="Z17089"/>
    </row>
    <row r="17090" spans="26:26">
      <c r="Z17090"/>
    </row>
    <row r="17091" spans="26:26">
      <c r="Z17091"/>
    </row>
    <row r="17092" spans="26:26">
      <c r="Z17092"/>
    </row>
    <row r="17093" spans="26:26">
      <c r="Z17093"/>
    </row>
    <row r="17094" spans="26:26">
      <c r="Z17094"/>
    </row>
    <row r="17095" spans="26:26">
      <c r="Z17095"/>
    </row>
    <row r="17096" spans="26:26">
      <c r="Z17096"/>
    </row>
    <row r="17097" spans="26:26">
      <c r="Z17097"/>
    </row>
    <row r="17098" spans="26:26">
      <c r="Z17098"/>
    </row>
    <row r="17099" spans="26:26">
      <c r="Z17099"/>
    </row>
    <row r="17100" spans="26:26">
      <c r="Z17100"/>
    </row>
    <row r="17101" spans="26:26">
      <c r="Z17101"/>
    </row>
    <row r="17102" spans="26:26">
      <c r="Z17102"/>
    </row>
    <row r="17103" spans="26:26">
      <c r="Z17103"/>
    </row>
    <row r="17104" spans="26:26">
      <c r="Z17104"/>
    </row>
    <row r="17105" spans="26:26">
      <c r="Z17105"/>
    </row>
    <row r="17106" spans="26:26">
      <c r="Z17106"/>
    </row>
    <row r="17107" spans="26:26">
      <c r="Z17107"/>
    </row>
    <row r="17108" spans="26:26">
      <c r="Z17108"/>
    </row>
    <row r="17109" spans="26:26">
      <c r="Z17109"/>
    </row>
    <row r="17110" spans="26:26">
      <c r="Z17110"/>
    </row>
    <row r="17111" spans="26:26">
      <c r="Z17111"/>
    </row>
    <row r="17112" spans="26:26">
      <c r="Z17112"/>
    </row>
    <row r="17113" spans="26:26">
      <c r="Z17113"/>
    </row>
    <row r="17114" spans="26:26">
      <c r="Z17114"/>
    </row>
    <row r="17115" spans="26:26">
      <c r="Z17115"/>
    </row>
    <row r="17116" spans="26:26">
      <c r="Z17116"/>
    </row>
    <row r="17117" spans="26:26">
      <c r="Z17117"/>
    </row>
    <row r="17118" spans="26:26">
      <c r="Z17118"/>
    </row>
    <row r="17119" spans="26:26">
      <c r="Z17119"/>
    </row>
    <row r="17120" spans="26:26">
      <c r="Z17120"/>
    </row>
    <row r="17121" spans="26:26">
      <c r="Z17121"/>
    </row>
    <row r="17122" spans="26:26">
      <c r="Z17122"/>
    </row>
    <row r="17123" spans="26:26">
      <c r="Z17123"/>
    </row>
    <row r="17124" spans="26:26">
      <c r="Z17124"/>
    </row>
    <row r="17125" spans="26:26">
      <c r="Z17125"/>
    </row>
    <row r="17126" spans="26:26">
      <c r="Z17126"/>
    </row>
    <row r="17127" spans="26:26">
      <c r="Z17127"/>
    </row>
    <row r="17128" spans="26:26">
      <c r="Z17128"/>
    </row>
    <row r="17129" spans="26:26">
      <c r="Z17129"/>
    </row>
    <row r="17130" spans="26:26">
      <c r="Z17130"/>
    </row>
    <row r="17131" spans="26:26">
      <c r="Z17131"/>
    </row>
    <row r="17132" spans="26:26">
      <c r="Z17132"/>
    </row>
    <row r="17133" spans="26:26">
      <c r="Z17133"/>
    </row>
    <row r="17134" spans="26:26">
      <c r="Z17134"/>
    </row>
    <row r="17135" spans="26:26">
      <c r="Z17135"/>
    </row>
    <row r="17136" spans="26:26">
      <c r="Z17136"/>
    </row>
    <row r="17137" spans="26:26">
      <c r="Z17137"/>
    </row>
    <row r="17138" spans="26:26">
      <c r="Z17138"/>
    </row>
    <row r="17139" spans="26:26">
      <c r="Z17139"/>
    </row>
    <row r="17140" spans="26:26">
      <c r="Z17140"/>
    </row>
    <row r="17141" spans="26:26">
      <c r="Z17141"/>
    </row>
    <row r="17142" spans="26:26">
      <c r="Z17142"/>
    </row>
    <row r="17143" spans="26:26">
      <c r="Z17143"/>
    </row>
    <row r="17144" spans="26:26">
      <c r="Z17144"/>
    </row>
    <row r="17145" spans="26:26">
      <c r="Z17145"/>
    </row>
    <row r="17146" spans="26:26">
      <c r="Z17146"/>
    </row>
    <row r="17147" spans="26:26">
      <c r="Z17147"/>
    </row>
    <row r="17148" spans="26:26">
      <c r="Z17148"/>
    </row>
    <row r="17149" spans="26:26">
      <c r="Z17149"/>
    </row>
    <row r="17150" spans="26:26">
      <c r="Z17150"/>
    </row>
    <row r="17151" spans="26:26">
      <c r="Z17151"/>
    </row>
    <row r="17152" spans="26:26">
      <c r="Z17152"/>
    </row>
    <row r="17153" spans="26:26">
      <c r="Z17153"/>
    </row>
    <row r="17154" spans="26:26">
      <c r="Z17154"/>
    </row>
    <row r="17155" spans="26:26">
      <c r="Z17155"/>
    </row>
    <row r="17156" spans="26:26">
      <c r="Z17156"/>
    </row>
    <row r="17157" spans="26:26">
      <c r="Z17157"/>
    </row>
    <row r="17158" spans="26:26">
      <c r="Z17158"/>
    </row>
    <row r="17159" spans="26:26">
      <c r="Z17159"/>
    </row>
    <row r="17160" spans="26:26">
      <c r="Z17160"/>
    </row>
    <row r="17161" spans="26:26">
      <c r="Z17161"/>
    </row>
    <row r="17162" spans="26:26">
      <c r="Z17162"/>
    </row>
    <row r="17163" spans="26:26">
      <c r="Z17163"/>
    </row>
    <row r="17164" spans="26:26">
      <c r="Z17164"/>
    </row>
    <row r="17165" spans="26:26">
      <c r="Z17165"/>
    </row>
    <row r="17166" spans="26:26">
      <c r="Z17166"/>
    </row>
    <row r="17167" spans="26:26">
      <c r="Z17167"/>
    </row>
    <row r="17168" spans="26:26">
      <c r="Z17168"/>
    </row>
    <row r="17169" spans="26:26">
      <c r="Z17169"/>
    </row>
    <row r="17170" spans="26:26">
      <c r="Z17170"/>
    </row>
    <row r="17171" spans="26:26">
      <c r="Z17171"/>
    </row>
    <row r="17172" spans="26:26">
      <c r="Z17172"/>
    </row>
    <row r="17173" spans="26:26">
      <c r="Z17173"/>
    </row>
    <row r="17174" spans="26:26">
      <c r="Z17174"/>
    </row>
    <row r="17175" spans="26:26">
      <c r="Z17175"/>
    </row>
    <row r="17176" spans="26:26">
      <c r="Z17176"/>
    </row>
    <row r="17177" spans="26:26">
      <c r="Z17177"/>
    </row>
    <row r="17178" spans="26:26">
      <c r="Z17178"/>
    </row>
    <row r="17179" spans="26:26">
      <c r="Z17179"/>
    </row>
    <row r="17180" spans="26:26">
      <c r="Z17180"/>
    </row>
    <row r="17181" spans="26:26">
      <c r="Z17181"/>
    </row>
    <row r="17182" spans="26:26">
      <c r="Z17182"/>
    </row>
    <row r="17183" spans="26:26">
      <c r="Z17183"/>
    </row>
    <row r="17184" spans="26:26">
      <c r="Z17184"/>
    </row>
    <row r="17185" spans="26:26">
      <c r="Z17185"/>
    </row>
    <row r="17186" spans="26:26">
      <c r="Z17186"/>
    </row>
    <row r="17187" spans="26:26">
      <c r="Z17187"/>
    </row>
    <row r="17188" spans="26:26">
      <c r="Z17188"/>
    </row>
    <row r="17189" spans="26:26">
      <c r="Z17189"/>
    </row>
    <row r="17190" spans="26:26">
      <c r="Z17190"/>
    </row>
    <row r="17191" spans="26:26">
      <c r="Z17191"/>
    </row>
    <row r="17192" spans="26:26">
      <c r="Z17192"/>
    </row>
    <row r="17193" spans="26:26">
      <c r="Z17193"/>
    </row>
    <row r="17194" spans="26:26">
      <c r="Z17194"/>
    </row>
    <row r="17195" spans="26:26">
      <c r="Z17195"/>
    </row>
    <row r="17196" spans="26:26">
      <c r="Z17196"/>
    </row>
    <row r="17197" spans="26:26">
      <c r="Z17197"/>
    </row>
    <row r="17198" spans="26:26">
      <c r="Z17198"/>
    </row>
    <row r="17199" spans="26:26">
      <c r="Z17199"/>
    </row>
    <row r="17200" spans="26:26">
      <c r="Z17200"/>
    </row>
    <row r="17201" spans="26:26">
      <c r="Z17201"/>
    </row>
    <row r="17202" spans="26:26">
      <c r="Z17202"/>
    </row>
    <row r="17203" spans="26:26">
      <c r="Z17203"/>
    </row>
    <row r="17204" spans="26:26">
      <c r="Z17204"/>
    </row>
    <row r="17205" spans="26:26">
      <c r="Z17205"/>
    </row>
    <row r="17206" spans="26:26">
      <c r="Z17206"/>
    </row>
    <row r="17207" spans="26:26">
      <c r="Z17207"/>
    </row>
    <row r="17208" spans="26:26">
      <c r="Z17208"/>
    </row>
    <row r="17209" spans="26:26">
      <c r="Z17209"/>
    </row>
    <row r="17210" spans="26:26">
      <c r="Z17210"/>
    </row>
    <row r="17211" spans="26:26">
      <c r="Z17211"/>
    </row>
    <row r="17212" spans="26:26">
      <c r="Z17212"/>
    </row>
    <row r="17213" spans="26:26">
      <c r="Z17213"/>
    </row>
    <row r="17214" spans="26:26">
      <c r="Z17214"/>
    </row>
    <row r="17215" spans="26:26">
      <c r="Z17215"/>
    </row>
    <row r="17216" spans="26:26">
      <c r="Z17216"/>
    </row>
    <row r="17217" spans="26:26">
      <c r="Z17217"/>
    </row>
    <row r="17218" spans="26:26">
      <c r="Z17218"/>
    </row>
    <row r="17219" spans="26:26">
      <c r="Z17219"/>
    </row>
    <row r="17220" spans="26:26">
      <c r="Z17220"/>
    </row>
    <row r="17221" spans="26:26">
      <c r="Z17221"/>
    </row>
    <row r="17222" spans="26:26">
      <c r="Z17222"/>
    </row>
    <row r="17223" spans="26:26">
      <c r="Z17223"/>
    </row>
    <row r="17224" spans="26:26">
      <c r="Z17224"/>
    </row>
    <row r="17225" spans="26:26">
      <c r="Z17225"/>
    </row>
    <row r="17226" spans="26:26">
      <c r="Z17226"/>
    </row>
    <row r="17227" spans="26:26">
      <c r="Z17227"/>
    </row>
    <row r="17228" spans="26:26">
      <c r="Z17228"/>
    </row>
    <row r="17229" spans="26:26">
      <c r="Z17229"/>
    </row>
    <row r="17230" spans="26:26">
      <c r="Z17230"/>
    </row>
    <row r="17231" spans="26:26">
      <c r="Z17231"/>
    </row>
    <row r="17232" spans="26:26">
      <c r="Z17232"/>
    </row>
    <row r="17233" spans="26:26">
      <c r="Z17233"/>
    </row>
    <row r="17234" spans="26:26">
      <c r="Z17234"/>
    </row>
    <row r="17235" spans="26:26">
      <c r="Z17235"/>
    </row>
    <row r="17236" spans="26:26">
      <c r="Z17236"/>
    </row>
    <row r="17237" spans="26:26">
      <c r="Z17237"/>
    </row>
    <row r="17238" spans="26:26">
      <c r="Z17238"/>
    </row>
    <row r="17239" spans="26:26">
      <c r="Z17239"/>
    </row>
    <row r="17240" spans="26:26">
      <c r="Z17240"/>
    </row>
    <row r="17241" spans="26:26">
      <c r="Z17241"/>
    </row>
    <row r="17242" spans="26:26">
      <c r="Z17242"/>
    </row>
    <row r="17243" spans="26:26">
      <c r="Z17243"/>
    </row>
    <row r="17244" spans="26:26">
      <c r="Z17244"/>
    </row>
    <row r="17245" spans="26:26">
      <c r="Z17245"/>
    </row>
    <row r="17246" spans="26:26">
      <c r="Z17246"/>
    </row>
    <row r="17247" spans="26:26">
      <c r="Z17247"/>
    </row>
    <row r="17248" spans="26:26">
      <c r="Z17248"/>
    </row>
    <row r="17249" spans="26:26">
      <c r="Z17249"/>
    </row>
    <row r="17250" spans="26:26">
      <c r="Z17250"/>
    </row>
    <row r="17251" spans="26:26">
      <c r="Z17251"/>
    </row>
    <row r="17252" spans="26:26">
      <c r="Z17252"/>
    </row>
    <row r="17253" spans="26:26">
      <c r="Z17253"/>
    </row>
    <row r="17254" spans="26:26">
      <c r="Z17254"/>
    </row>
    <row r="17255" spans="26:26">
      <c r="Z17255"/>
    </row>
    <row r="17256" spans="26:26">
      <c r="Z17256"/>
    </row>
    <row r="17257" spans="26:26">
      <c r="Z17257"/>
    </row>
    <row r="17258" spans="26:26">
      <c r="Z17258"/>
    </row>
    <row r="17259" spans="26:26">
      <c r="Z17259"/>
    </row>
    <row r="17260" spans="26:26">
      <c r="Z17260"/>
    </row>
    <row r="17261" spans="26:26">
      <c r="Z17261"/>
    </row>
    <row r="17262" spans="26:26">
      <c r="Z17262"/>
    </row>
    <row r="17263" spans="26:26">
      <c r="Z17263"/>
    </row>
    <row r="17264" spans="26:26">
      <c r="Z17264"/>
    </row>
    <row r="17265" spans="26:26">
      <c r="Z17265"/>
    </row>
    <row r="17266" spans="26:26">
      <c r="Z17266"/>
    </row>
    <row r="17267" spans="26:26">
      <c r="Z17267"/>
    </row>
    <row r="17268" spans="26:26">
      <c r="Z17268"/>
    </row>
    <row r="17269" spans="26:26">
      <c r="Z17269"/>
    </row>
    <row r="17270" spans="26:26">
      <c r="Z17270"/>
    </row>
    <row r="17271" spans="26:26">
      <c r="Z17271"/>
    </row>
    <row r="17272" spans="26:26">
      <c r="Z17272"/>
    </row>
    <row r="17273" spans="26:26">
      <c r="Z17273"/>
    </row>
    <row r="17274" spans="26:26">
      <c r="Z17274"/>
    </row>
    <row r="17275" spans="26:26">
      <c r="Z17275"/>
    </row>
    <row r="17276" spans="26:26">
      <c r="Z17276"/>
    </row>
    <row r="17277" spans="26:26">
      <c r="Z17277"/>
    </row>
    <row r="17278" spans="26:26">
      <c r="Z17278"/>
    </row>
    <row r="17279" spans="26:26">
      <c r="Z17279"/>
    </row>
    <row r="17280" spans="26:26">
      <c r="Z17280"/>
    </row>
    <row r="17281" spans="26:26">
      <c r="Z17281"/>
    </row>
    <row r="17282" spans="26:26">
      <c r="Z17282"/>
    </row>
    <row r="17283" spans="26:26">
      <c r="Z17283"/>
    </row>
    <row r="17284" spans="26:26">
      <c r="Z17284"/>
    </row>
    <row r="17285" spans="26:26">
      <c r="Z17285"/>
    </row>
    <row r="17286" spans="26:26">
      <c r="Z17286"/>
    </row>
    <row r="17287" spans="26:26">
      <c r="Z17287"/>
    </row>
    <row r="17288" spans="26:26">
      <c r="Z17288"/>
    </row>
    <row r="17289" spans="26:26">
      <c r="Z17289"/>
    </row>
    <row r="17290" spans="26:26">
      <c r="Z17290"/>
    </row>
    <row r="17291" spans="26:26">
      <c r="Z17291"/>
    </row>
    <row r="17292" spans="26:26">
      <c r="Z17292"/>
    </row>
    <row r="17293" spans="26:26">
      <c r="Z17293"/>
    </row>
    <row r="17294" spans="26:26">
      <c r="Z17294"/>
    </row>
    <row r="17295" spans="26:26">
      <c r="Z17295"/>
    </row>
    <row r="17296" spans="26:26">
      <c r="Z17296"/>
    </row>
    <row r="17297" spans="26:26">
      <c r="Z17297"/>
    </row>
    <row r="17298" spans="26:26">
      <c r="Z17298"/>
    </row>
    <row r="17299" spans="26:26">
      <c r="Z17299"/>
    </row>
    <row r="17300" spans="26:26">
      <c r="Z17300"/>
    </row>
    <row r="17301" spans="26:26">
      <c r="Z17301"/>
    </row>
    <row r="17302" spans="26:26">
      <c r="Z17302"/>
    </row>
    <row r="17303" spans="26:26">
      <c r="Z17303"/>
    </row>
    <row r="17304" spans="26:26">
      <c r="Z17304"/>
    </row>
    <row r="17305" spans="26:26">
      <c r="Z17305"/>
    </row>
    <row r="17306" spans="26:26">
      <c r="Z17306"/>
    </row>
    <row r="17307" spans="26:26">
      <c r="Z17307"/>
    </row>
    <row r="17308" spans="26:26">
      <c r="Z17308"/>
    </row>
    <row r="17309" spans="26:26">
      <c r="Z17309"/>
    </row>
    <row r="17310" spans="26:26">
      <c r="Z17310"/>
    </row>
    <row r="17311" spans="26:26">
      <c r="Z17311"/>
    </row>
    <row r="17312" spans="26:26">
      <c r="Z17312"/>
    </row>
    <row r="17313" spans="26:26">
      <c r="Z17313"/>
    </row>
    <row r="17314" spans="26:26">
      <c r="Z17314"/>
    </row>
    <row r="17315" spans="26:26">
      <c r="Z17315"/>
    </row>
    <row r="17316" spans="26:26">
      <c r="Z17316"/>
    </row>
    <row r="17317" spans="26:26">
      <c r="Z17317"/>
    </row>
    <row r="17318" spans="26:26">
      <c r="Z17318"/>
    </row>
    <row r="17319" spans="26:26">
      <c r="Z17319"/>
    </row>
    <row r="17320" spans="26:26">
      <c r="Z17320"/>
    </row>
    <row r="17321" spans="26:26">
      <c r="Z17321"/>
    </row>
    <row r="17322" spans="26:26">
      <c r="Z17322"/>
    </row>
    <row r="17323" spans="26:26">
      <c r="Z17323"/>
    </row>
    <row r="17324" spans="26:26">
      <c r="Z17324"/>
    </row>
    <row r="17325" spans="26:26">
      <c r="Z17325"/>
    </row>
    <row r="17326" spans="26:26">
      <c r="Z17326"/>
    </row>
    <row r="17327" spans="26:26">
      <c r="Z17327"/>
    </row>
    <row r="17328" spans="26:26">
      <c r="Z17328"/>
    </row>
    <row r="17329" spans="26:26">
      <c r="Z17329"/>
    </row>
    <row r="17330" spans="26:26">
      <c r="Z17330"/>
    </row>
    <row r="17331" spans="26:26">
      <c r="Z17331"/>
    </row>
    <row r="17332" spans="26:26">
      <c r="Z17332"/>
    </row>
    <row r="17333" spans="26:26">
      <c r="Z17333"/>
    </row>
    <row r="17334" spans="26:26">
      <c r="Z17334"/>
    </row>
    <row r="17335" spans="26:26">
      <c r="Z17335"/>
    </row>
    <row r="17336" spans="26:26">
      <c r="Z17336"/>
    </row>
    <row r="17337" spans="26:26">
      <c r="Z17337"/>
    </row>
    <row r="17338" spans="26:26">
      <c r="Z17338"/>
    </row>
    <row r="17339" spans="26:26">
      <c r="Z17339"/>
    </row>
    <row r="17340" spans="26:26">
      <c r="Z17340"/>
    </row>
    <row r="17341" spans="26:26">
      <c r="Z17341"/>
    </row>
    <row r="17342" spans="26:26">
      <c r="Z17342"/>
    </row>
    <row r="17343" spans="26:26">
      <c r="Z17343"/>
    </row>
    <row r="17344" spans="26:26">
      <c r="Z17344"/>
    </row>
    <row r="17345" spans="26:26">
      <c r="Z17345"/>
    </row>
    <row r="17346" spans="26:26">
      <c r="Z17346"/>
    </row>
    <row r="17347" spans="26:26">
      <c r="Z17347"/>
    </row>
    <row r="17348" spans="26:26">
      <c r="Z17348"/>
    </row>
    <row r="17349" spans="26:26">
      <c r="Z17349"/>
    </row>
    <row r="17350" spans="26:26">
      <c r="Z17350"/>
    </row>
    <row r="17351" spans="26:26">
      <c r="Z17351"/>
    </row>
    <row r="17352" spans="26:26">
      <c r="Z17352"/>
    </row>
    <row r="17353" spans="26:26">
      <c r="Z17353"/>
    </row>
    <row r="17354" spans="26:26">
      <c r="Z17354"/>
    </row>
    <row r="17355" spans="26:26">
      <c r="Z17355"/>
    </row>
    <row r="17356" spans="26:26">
      <c r="Z17356"/>
    </row>
    <row r="17357" spans="26:26">
      <c r="Z17357"/>
    </row>
    <row r="17358" spans="26:26">
      <c r="Z17358"/>
    </row>
    <row r="17359" spans="26:26">
      <c r="Z17359"/>
    </row>
    <row r="17360" spans="26:26">
      <c r="Z17360"/>
    </row>
    <row r="17361" spans="26:26">
      <c r="Z17361"/>
    </row>
    <row r="17362" spans="26:26">
      <c r="Z17362"/>
    </row>
    <row r="17363" spans="26:26">
      <c r="Z17363"/>
    </row>
    <row r="17364" spans="26:26">
      <c r="Z17364"/>
    </row>
    <row r="17365" spans="26:26">
      <c r="Z17365"/>
    </row>
    <row r="17366" spans="26:26">
      <c r="Z17366"/>
    </row>
    <row r="17367" spans="26:26">
      <c r="Z17367"/>
    </row>
    <row r="17368" spans="26:26">
      <c r="Z17368"/>
    </row>
    <row r="17369" spans="26:26">
      <c r="Z17369"/>
    </row>
    <row r="17370" spans="26:26">
      <c r="Z17370"/>
    </row>
    <row r="17371" spans="26:26">
      <c r="Z17371"/>
    </row>
    <row r="17372" spans="26:26">
      <c r="Z17372"/>
    </row>
    <row r="17373" spans="26:26">
      <c r="Z17373"/>
    </row>
    <row r="17374" spans="26:26">
      <c r="Z17374"/>
    </row>
    <row r="17375" spans="26:26">
      <c r="Z17375"/>
    </row>
    <row r="17376" spans="26:26">
      <c r="Z17376"/>
    </row>
    <row r="17377" spans="26:26">
      <c r="Z17377"/>
    </row>
    <row r="17378" spans="26:26">
      <c r="Z17378"/>
    </row>
    <row r="17379" spans="26:26">
      <c r="Z17379"/>
    </row>
    <row r="17380" spans="26:26">
      <c r="Z17380"/>
    </row>
    <row r="17381" spans="26:26">
      <c r="Z17381"/>
    </row>
    <row r="17382" spans="26:26">
      <c r="Z17382"/>
    </row>
    <row r="17383" spans="26:26">
      <c r="Z17383"/>
    </row>
    <row r="17384" spans="26:26">
      <c r="Z17384"/>
    </row>
    <row r="17385" spans="26:26">
      <c r="Z17385"/>
    </row>
    <row r="17386" spans="26:26">
      <c r="Z17386"/>
    </row>
    <row r="17387" spans="26:26">
      <c r="Z17387"/>
    </row>
    <row r="17388" spans="26:26">
      <c r="Z17388"/>
    </row>
    <row r="17389" spans="26:26">
      <c r="Z17389"/>
    </row>
    <row r="17390" spans="26:26">
      <c r="Z17390"/>
    </row>
    <row r="17391" spans="26:26">
      <c r="Z17391"/>
    </row>
    <row r="17392" spans="26:26">
      <c r="Z17392"/>
    </row>
    <row r="17393" spans="26:26">
      <c r="Z17393"/>
    </row>
    <row r="17394" spans="26:26">
      <c r="Z17394"/>
    </row>
    <row r="17395" spans="26:26">
      <c r="Z17395"/>
    </row>
    <row r="17396" spans="26:26">
      <c r="Z17396"/>
    </row>
    <row r="17397" spans="26:26">
      <c r="Z17397"/>
    </row>
    <row r="17398" spans="26:26">
      <c r="Z17398"/>
    </row>
    <row r="17399" spans="26:26">
      <c r="Z17399"/>
    </row>
    <row r="17400" spans="26:26">
      <c r="Z17400"/>
    </row>
    <row r="17401" spans="26:26">
      <c r="Z17401"/>
    </row>
    <row r="17402" spans="26:26">
      <c r="Z17402"/>
    </row>
    <row r="17403" spans="26:26">
      <c r="Z17403"/>
    </row>
    <row r="17404" spans="26:26">
      <c r="Z17404"/>
    </row>
    <row r="17405" spans="26:26">
      <c r="Z17405"/>
    </row>
    <row r="17406" spans="26:26">
      <c r="Z17406"/>
    </row>
    <row r="17407" spans="26:26">
      <c r="Z17407"/>
    </row>
    <row r="17408" spans="26:26">
      <c r="Z17408"/>
    </row>
    <row r="17409" spans="26:26">
      <c r="Z17409"/>
    </row>
    <row r="17410" spans="26:26">
      <c r="Z17410"/>
    </row>
    <row r="17411" spans="26:26">
      <c r="Z17411"/>
    </row>
    <row r="17412" spans="26:26">
      <c r="Z17412"/>
    </row>
    <row r="17413" spans="26:26">
      <c r="Z17413"/>
    </row>
    <row r="17414" spans="26:26">
      <c r="Z17414"/>
    </row>
    <row r="17415" spans="26:26">
      <c r="Z17415"/>
    </row>
    <row r="17416" spans="26:26">
      <c r="Z17416"/>
    </row>
    <row r="17417" spans="26:26">
      <c r="Z17417"/>
    </row>
    <row r="17418" spans="26:26">
      <c r="Z17418"/>
    </row>
    <row r="17419" spans="26:26">
      <c r="Z17419"/>
    </row>
    <row r="17420" spans="26:26">
      <c r="Z17420"/>
    </row>
    <row r="17421" spans="26:26">
      <c r="Z17421"/>
    </row>
    <row r="17422" spans="26:26">
      <c r="Z17422"/>
    </row>
    <row r="17423" spans="26:26">
      <c r="Z17423"/>
    </row>
    <row r="17424" spans="26:26">
      <c r="Z17424"/>
    </row>
    <row r="17425" spans="26:26">
      <c r="Z17425"/>
    </row>
    <row r="17426" spans="26:26">
      <c r="Z17426"/>
    </row>
    <row r="17427" spans="26:26">
      <c r="Z17427"/>
    </row>
    <row r="17428" spans="26:26">
      <c r="Z17428"/>
    </row>
    <row r="17429" spans="26:26">
      <c r="Z17429"/>
    </row>
    <row r="17430" spans="26:26">
      <c r="Z17430"/>
    </row>
    <row r="17431" spans="26:26">
      <c r="Z17431"/>
    </row>
    <row r="17432" spans="26:26">
      <c r="Z17432"/>
    </row>
    <row r="17433" spans="26:26">
      <c r="Z17433"/>
    </row>
    <row r="17434" spans="26:26">
      <c r="Z17434"/>
    </row>
    <row r="17435" spans="26:26">
      <c r="Z17435"/>
    </row>
    <row r="17436" spans="26:26">
      <c r="Z17436"/>
    </row>
    <row r="17437" spans="26:26">
      <c r="Z17437"/>
    </row>
    <row r="17438" spans="26:26">
      <c r="Z17438"/>
    </row>
    <row r="17439" spans="26:26">
      <c r="Z17439"/>
    </row>
    <row r="17440" spans="26:26">
      <c r="Z17440"/>
    </row>
    <row r="17441" spans="26:26">
      <c r="Z17441"/>
    </row>
    <row r="17442" spans="26:26">
      <c r="Z17442"/>
    </row>
    <row r="17443" spans="26:26">
      <c r="Z17443"/>
    </row>
    <row r="17444" spans="26:26">
      <c r="Z17444"/>
    </row>
    <row r="17445" spans="26:26">
      <c r="Z17445"/>
    </row>
    <row r="17446" spans="26:26">
      <c r="Z17446"/>
    </row>
    <row r="17447" spans="26:26">
      <c r="Z17447"/>
    </row>
    <row r="17448" spans="26:26">
      <c r="Z17448"/>
    </row>
    <row r="17449" spans="26:26">
      <c r="Z17449"/>
    </row>
    <row r="17450" spans="26:26">
      <c r="Z17450"/>
    </row>
    <row r="17451" spans="26:26">
      <c r="Z17451"/>
    </row>
    <row r="17452" spans="26:26">
      <c r="Z17452"/>
    </row>
    <row r="17453" spans="26:26">
      <c r="Z17453"/>
    </row>
    <row r="17454" spans="26:26">
      <c r="Z17454"/>
    </row>
    <row r="17455" spans="26:26">
      <c r="Z17455"/>
    </row>
    <row r="17456" spans="26:26">
      <c r="Z17456"/>
    </row>
    <row r="17457" spans="26:26">
      <c r="Z17457"/>
    </row>
    <row r="17458" spans="26:26">
      <c r="Z17458"/>
    </row>
    <row r="17459" spans="26:26">
      <c r="Z17459"/>
    </row>
    <row r="17460" spans="26:26">
      <c r="Z17460"/>
    </row>
    <row r="17461" spans="26:26">
      <c r="Z17461"/>
    </row>
    <row r="17462" spans="26:26">
      <c r="Z17462"/>
    </row>
    <row r="17463" spans="26:26">
      <c r="Z17463"/>
    </row>
    <row r="17464" spans="26:26">
      <c r="Z17464"/>
    </row>
    <row r="17465" spans="26:26">
      <c r="Z17465"/>
    </row>
    <row r="17466" spans="26:26">
      <c r="Z17466"/>
    </row>
    <row r="17467" spans="26:26">
      <c r="Z17467"/>
    </row>
    <row r="17468" spans="26:26">
      <c r="Z17468"/>
    </row>
    <row r="17469" spans="26:26">
      <c r="Z17469"/>
    </row>
    <row r="17470" spans="26:26">
      <c r="Z17470"/>
    </row>
    <row r="17471" spans="26:26">
      <c r="Z17471"/>
    </row>
    <row r="17472" spans="26:26">
      <c r="Z17472"/>
    </row>
    <row r="17473" spans="26:26">
      <c r="Z17473"/>
    </row>
    <row r="17474" spans="26:26">
      <c r="Z17474"/>
    </row>
    <row r="17475" spans="26:26">
      <c r="Z17475"/>
    </row>
    <row r="17476" spans="26:26">
      <c r="Z17476"/>
    </row>
    <row r="17477" spans="26:26">
      <c r="Z17477"/>
    </row>
    <row r="17478" spans="26:26">
      <c r="Z17478"/>
    </row>
    <row r="17479" spans="26:26">
      <c r="Z17479"/>
    </row>
    <row r="17480" spans="26:26">
      <c r="Z17480"/>
    </row>
    <row r="17481" spans="26:26">
      <c r="Z17481"/>
    </row>
    <row r="17482" spans="26:26">
      <c r="Z17482"/>
    </row>
    <row r="17483" spans="26:26">
      <c r="Z17483"/>
    </row>
    <row r="17484" spans="26:26">
      <c r="Z17484"/>
    </row>
    <row r="17485" spans="26:26">
      <c r="Z17485"/>
    </row>
    <row r="17486" spans="26:26">
      <c r="Z17486"/>
    </row>
    <row r="17487" spans="26:26">
      <c r="Z17487"/>
    </row>
    <row r="17488" spans="26:26">
      <c r="Z17488"/>
    </row>
    <row r="17489" spans="26:26">
      <c r="Z17489"/>
    </row>
    <row r="17490" spans="26:26">
      <c r="Z17490"/>
    </row>
    <row r="17491" spans="26:26">
      <c r="Z17491"/>
    </row>
    <row r="17492" spans="26:26">
      <c r="Z17492"/>
    </row>
    <row r="17493" spans="26:26">
      <c r="Z17493"/>
    </row>
    <row r="17494" spans="26:26">
      <c r="Z17494"/>
    </row>
    <row r="17495" spans="26:26">
      <c r="Z17495"/>
    </row>
    <row r="17496" spans="26:26">
      <c r="Z17496"/>
    </row>
    <row r="17497" spans="26:26">
      <c r="Z17497"/>
    </row>
    <row r="17498" spans="26:26">
      <c r="Z17498"/>
    </row>
    <row r="17499" spans="26:26">
      <c r="Z17499"/>
    </row>
    <row r="17500" spans="26:26">
      <c r="Z17500"/>
    </row>
    <row r="17501" spans="26:26">
      <c r="Z17501"/>
    </row>
    <row r="17502" spans="26:26">
      <c r="Z17502"/>
    </row>
    <row r="17503" spans="26:26">
      <c r="Z17503"/>
    </row>
    <row r="17504" spans="26:26">
      <c r="Z17504"/>
    </row>
    <row r="17505" spans="26:26">
      <c r="Z17505"/>
    </row>
    <row r="17506" spans="26:26">
      <c r="Z17506"/>
    </row>
    <row r="17507" spans="26:26">
      <c r="Z17507"/>
    </row>
    <row r="17508" spans="26:26">
      <c r="Z17508"/>
    </row>
    <row r="17509" spans="26:26">
      <c r="Z17509"/>
    </row>
    <row r="17510" spans="26:26">
      <c r="Z17510"/>
    </row>
    <row r="17511" spans="26:26">
      <c r="Z17511"/>
    </row>
    <row r="17512" spans="26:26">
      <c r="Z17512"/>
    </row>
    <row r="17513" spans="26:26">
      <c r="Z17513"/>
    </row>
    <row r="17514" spans="26:26">
      <c r="Z17514"/>
    </row>
    <row r="17515" spans="26:26">
      <c r="Z17515"/>
    </row>
    <row r="17516" spans="26:26">
      <c r="Z17516"/>
    </row>
    <row r="17517" spans="26:26">
      <c r="Z17517"/>
    </row>
    <row r="17518" spans="26:26">
      <c r="Z17518"/>
    </row>
    <row r="17519" spans="26:26">
      <c r="Z17519"/>
    </row>
    <row r="17520" spans="26:26">
      <c r="Z17520"/>
    </row>
    <row r="17521" spans="26:26">
      <c r="Z17521"/>
    </row>
    <row r="17522" spans="26:26">
      <c r="Z17522"/>
    </row>
    <row r="17523" spans="26:26">
      <c r="Z17523"/>
    </row>
    <row r="17524" spans="26:26">
      <c r="Z17524"/>
    </row>
    <row r="17525" spans="26:26">
      <c r="Z17525"/>
    </row>
    <row r="17526" spans="26:26">
      <c r="Z17526"/>
    </row>
    <row r="17527" spans="26:26">
      <c r="Z17527"/>
    </row>
    <row r="17528" spans="26:26">
      <c r="Z17528"/>
    </row>
    <row r="17529" spans="26:26">
      <c r="Z17529"/>
    </row>
    <row r="17530" spans="26:26">
      <c r="Z17530"/>
    </row>
    <row r="17531" spans="26:26">
      <c r="Z17531"/>
    </row>
    <row r="17532" spans="26:26">
      <c r="Z17532"/>
    </row>
    <row r="17533" spans="26:26">
      <c r="Z17533"/>
    </row>
    <row r="17534" spans="26:26">
      <c r="Z17534"/>
    </row>
    <row r="17535" spans="26:26">
      <c r="Z17535"/>
    </row>
    <row r="17536" spans="26:26">
      <c r="Z17536"/>
    </row>
    <row r="17537" spans="26:26">
      <c r="Z17537"/>
    </row>
    <row r="17538" spans="26:26">
      <c r="Z17538"/>
    </row>
    <row r="17539" spans="26:26">
      <c r="Z17539"/>
    </row>
    <row r="17540" spans="26:26">
      <c r="Z17540"/>
    </row>
    <row r="17541" spans="26:26">
      <c r="Z17541"/>
    </row>
    <row r="17542" spans="26:26">
      <c r="Z17542"/>
    </row>
    <row r="17543" spans="26:26">
      <c r="Z17543"/>
    </row>
    <row r="17544" spans="26:26">
      <c r="Z17544"/>
    </row>
    <row r="17545" spans="26:26">
      <c r="Z17545"/>
    </row>
    <row r="17546" spans="26:26">
      <c r="Z17546"/>
    </row>
    <row r="17547" spans="26:26">
      <c r="Z17547"/>
    </row>
    <row r="17548" spans="26:26">
      <c r="Z17548"/>
    </row>
    <row r="17549" spans="26:26">
      <c r="Z17549"/>
    </row>
    <row r="17550" spans="26:26">
      <c r="Z17550"/>
    </row>
    <row r="17551" spans="26:26">
      <c r="Z17551"/>
    </row>
    <row r="17552" spans="26:26">
      <c r="Z17552"/>
    </row>
    <row r="17553" spans="26:26">
      <c r="Z17553"/>
    </row>
    <row r="17554" spans="26:26">
      <c r="Z17554"/>
    </row>
    <row r="17555" spans="26:26">
      <c r="Z17555"/>
    </row>
    <row r="17556" spans="26:26">
      <c r="Z17556"/>
    </row>
    <row r="17557" spans="26:26">
      <c r="Z17557"/>
    </row>
    <row r="17558" spans="26:26">
      <c r="Z17558"/>
    </row>
    <row r="17559" spans="26:26">
      <c r="Z17559"/>
    </row>
    <row r="17560" spans="26:26">
      <c r="Z17560"/>
    </row>
    <row r="17561" spans="26:26">
      <c r="Z17561"/>
    </row>
    <row r="17562" spans="26:26">
      <c r="Z17562"/>
    </row>
    <row r="17563" spans="26:26">
      <c r="Z17563"/>
    </row>
    <row r="17564" spans="26:26">
      <c r="Z17564"/>
    </row>
    <row r="17565" spans="26:26">
      <c r="Z17565"/>
    </row>
    <row r="17566" spans="26:26">
      <c r="Z17566"/>
    </row>
    <row r="17567" spans="26:26">
      <c r="Z17567"/>
    </row>
    <row r="17568" spans="26:26">
      <c r="Z17568"/>
    </row>
    <row r="17569" spans="26:26">
      <c r="Z17569"/>
    </row>
    <row r="17570" spans="26:26">
      <c r="Z17570"/>
    </row>
    <row r="17571" spans="26:26">
      <c r="Z17571"/>
    </row>
    <row r="17572" spans="26:26">
      <c r="Z17572"/>
    </row>
    <row r="17573" spans="26:26">
      <c r="Z17573"/>
    </row>
    <row r="17574" spans="26:26">
      <c r="Z17574"/>
    </row>
    <row r="17575" spans="26:26">
      <c r="Z17575"/>
    </row>
    <row r="17576" spans="26:26">
      <c r="Z17576"/>
    </row>
    <row r="17577" spans="26:26">
      <c r="Z17577"/>
    </row>
    <row r="17578" spans="26:26">
      <c r="Z17578"/>
    </row>
    <row r="17579" spans="26:26">
      <c r="Z17579"/>
    </row>
    <row r="17580" spans="26:26">
      <c r="Z17580"/>
    </row>
    <row r="17581" spans="26:26">
      <c r="Z17581"/>
    </row>
    <row r="17582" spans="26:26">
      <c r="Z17582"/>
    </row>
    <row r="17583" spans="26:26">
      <c r="Z17583"/>
    </row>
    <row r="17584" spans="26:26">
      <c r="Z17584"/>
    </row>
    <row r="17585" spans="26:26">
      <c r="Z17585"/>
    </row>
    <row r="17586" spans="26:26">
      <c r="Z17586"/>
    </row>
    <row r="17587" spans="26:26">
      <c r="Z17587"/>
    </row>
    <row r="17588" spans="26:26">
      <c r="Z17588"/>
    </row>
    <row r="17589" spans="26:26">
      <c r="Z17589"/>
    </row>
    <row r="17590" spans="26:26">
      <c r="Z17590"/>
    </row>
    <row r="17591" spans="26:26">
      <c r="Z17591"/>
    </row>
    <row r="17592" spans="26:26">
      <c r="Z17592"/>
    </row>
    <row r="17593" spans="26:26">
      <c r="Z17593"/>
    </row>
    <row r="17594" spans="26:26">
      <c r="Z17594"/>
    </row>
    <row r="17595" spans="26:26">
      <c r="Z17595"/>
    </row>
    <row r="17596" spans="26:26">
      <c r="Z17596"/>
    </row>
    <row r="17597" spans="26:26">
      <c r="Z17597"/>
    </row>
    <row r="17598" spans="26:26">
      <c r="Z17598"/>
    </row>
    <row r="17599" spans="26:26">
      <c r="Z17599"/>
    </row>
    <row r="17600" spans="26:26">
      <c r="Z17600"/>
    </row>
    <row r="17601" spans="26:26">
      <c r="Z17601"/>
    </row>
    <row r="17602" spans="26:26">
      <c r="Z17602"/>
    </row>
    <row r="17603" spans="26:26">
      <c r="Z17603"/>
    </row>
    <row r="17604" spans="26:26">
      <c r="Z17604"/>
    </row>
    <row r="17605" spans="26:26">
      <c r="Z17605"/>
    </row>
    <row r="17606" spans="26:26">
      <c r="Z17606"/>
    </row>
    <row r="17607" spans="26:26">
      <c r="Z17607"/>
    </row>
    <row r="17608" spans="26:26">
      <c r="Z17608"/>
    </row>
    <row r="17609" spans="26:26">
      <c r="Z17609"/>
    </row>
    <row r="17610" spans="26:26">
      <c r="Z17610"/>
    </row>
    <row r="17611" spans="26:26">
      <c r="Z17611"/>
    </row>
    <row r="17612" spans="26:26">
      <c r="Z17612"/>
    </row>
    <row r="17613" spans="26:26">
      <c r="Z17613"/>
    </row>
    <row r="17614" spans="26:26">
      <c r="Z17614"/>
    </row>
    <row r="17615" spans="26:26">
      <c r="Z17615"/>
    </row>
    <row r="17616" spans="26:26">
      <c r="Z17616"/>
    </row>
    <row r="17617" spans="26:26">
      <c r="Z17617"/>
    </row>
    <row r="17618" spans="26:26">
      <c r="Z17618"/>
    </row>
    <row r="17619" spans="26:26">
      <c r="Z17619"/>
    </row>
    <row r="17620" spans="26:26">
      <c r="Z17620"/>
    </row>
    <row r="17621" spans="26:26">
      <c r="Z17621"/>
    </row>
    <row r="17622" spans="26:26">
      <c r="Z17622"/>
    </row>
    <row r="17623" spans="26:26">
      <c r="Z17623"/>
    </row>
    <row r="17624" spans="26:26">
      <c r="Z17624"/>
    </row>
    <row r="17625" spans="26:26">
      <c r="Z17625"/>
    </row>
    <row r="17626" spans="26:26">
      <c r="Z17626"/>
    </row>
    <row r="17627" spans="26:26">
      <c r="Z17627"/>
    </row>
    <row r="17628" spans="26:26">
      <c r="Z17628"/>
    </row>
    <row r="17629" spans="26:26">
      <c r="Z17629"/>
    </row>
    <row r="17630" spans="26:26">
      <c r="Z17630"/>
    </row>
    <row r="17631" spans="26:26">
      <c r="Z17631"/>
    </row>
    <row r="17632" spans="26:26">
      <c r="Z17632"/>
    </row>
    <row r="17633" spans="26:26">
      <c r="Z17633"/>
    </row>
    <row r="17634" spans="26:26">
      <c r="Z17634"/>
    </row>
    <row r="17635" spans="26:26">
      <c r="Z17635"/>
    </row>
    <row r="17636" spans="26:26">
      <c r="Z17636"/>
    </row>
    <row r="17637" spans="26:26">
      <c r="Z17637"/>
    </row>
    <row r="17638" spans="26:26">
      <c r="Z17638"/>
    </row>
    <row r="17639" spans="26:26">
      <c r="Z17639"/>
    </row>
    <row r="17640" spans="26:26">
      <c r="Z17640"/>
    </row>
    <row r="17641" spans="26:26">
      <c r="Z17641"/>
    </row>
    <row r="17642" spans="26:26">
      <c r="Z17642"/>
    </row>
    <row r="17643" spans="26:26">
      <c r="Z17643"/>
    </row>
    <row r="17644" spans="26:26">
      <c r="Z17644"/>
    </row>
    <row r="17645" spans="26:26">
      <c r="Z17645"/>
    </row>
    <row r="17646" spans="26:26">
      <c r="Z17646"/>
    </row>
    <row r="17647" spans="26:26">
      <c r="Z17647"/>
    </row>
    <row r="17648" spans="26:26">
      <c r="Z17648"/>
    </row>
    <row r="17649" spans="26:26">
      <c r="Z17649"/>
    </row>
    <row r="17650" spans="26:26">
      <c r="Z17650"/>
    </row>
    <row r="17651" spans="26:26">
      <c r="Z17651"/>
    </row>
    <row r="17652" spans="26:26">
      <c r="Z17652"/>
    </row>
    <row r="17653" spans="26:26">
      <c r="Z17653"/>
    </row>
    <row r="17654" spans="26:26">
      <c r="Z17654"/>
    </row>
    <row r="17655" spans="26:26">
      <c r="Z17655"/>
    </row>
    <row r="17656" spans="26:26">
      <c r="Z17656"/>
    </row>
    <row r="17657" spans="26:26">
      <c r="Z17657"/>
    </row>
    <row r="17658" spans="26:26">
      <c r="Z17658"/>
    </row>
    <row r="17659" spans="26:26">
      <c r="Z17659"/>
    </row>
    <row r="17660" spans="26:26">
      <c r="Z17660"/>
    </row>
    <row r="17661" spans="26:26">
      <c r="Z17661"/>
    </row>
    <row r="17662" spans="26:26">
      <c r="Z17662"/>
    </row>
    <row r="17663" spans="26:26">
      <c r="Z17663"/>
    </row>
    <row r="17664" spans="26:26">
      <c r="Z17664"/>
    </row>
    <row r="17665" spans="26:26">
      <c r="Z17665"/>
    </row>
    <row r="17666" spans="26:26">
      <c r="Z17666"/>
    </row>
    <row r="17667" spans="26:26">
      <c r="Z17667"/>
    </row>
    <row r="17668" spans="26:26">
      <c r="Z17668"/>
    </row>
    <row r="17669" spans="26:26">
      <c r="Z17669"/>
    </row>
    <row r="17670" spans="26:26">
      <c r="Z17670"/>
    </row>
    <row r="17671" spans="26:26">
      <c r="Z17671"/>
    </row>
    <row r="17672" spans="26:26">
      <c r="Z17672"/>
    </row>
    <row r="17673" spans="26:26">
      <c r="Z17673"/>
    </row>
    <row r="17674" spans="26:26">
      <c r="Z17674"/>
    </row>
    <row r="17675" spans="26:26">
      <c r="Z17675"/>
    </row>
    <row r="17676" spans="26:26">
      <c r="Z17676"/>
    </row>
    <row r="17677" spans="26:26">
      <c r="Z17677"/>
    </row>
    <row r="17678" spans="26:26">
      <c r="Z17678"/>
    </row>
    <row r="17679" spans="26:26">
      <c r="Z17679"/>
    </row>
    <row r="17680" spans="26:26">
      <c r="Z17680"/>
    </row>
    <row r="17681" spans="26:26">
      <c r="Z17681"/>
    </row>
    <row r="17682" spans="26:26">
      <c r="Z17682"/>
    </row>
    <row r="17683" spans="26:26">
      <c r="Z17683"/>
    </row>
    <row r="17684" spans="26:26">
      <c r="Z17684"/>
    </row>
    <row r="17685" spans="26:26">
      <c r="Z17685"/>
    </row>
    <row r="17686" spans="26:26">
      <c r="Z17686"/>
    </row>
    <row r="17687" spans="26:26">
      <c r="Z17687"/>
    </row>
    <row r="17688" spans="26:26">
      <c r="Z17688"/>
    </row>
    <row r="17689" spans="26:26">
      <c r="Z17689"/>
    </row>
    <row r="17690" spans="26:26">
      <c r="Z17690"/>
    </row>
    <row r="17691" spans="26:26">
      <c r="Z17691"/>
    </row>
    <row r="17692" spans="26:26">
      <c r="Z17692"/>
    </row>
    <row r="17693" spans="26:26">
      <c r="Z17693"/>
    </row>
    <row r="17694" spans="26:26">
      <c r="Z17694"/>
    </row>
    <row r="17695" spans="26:26">
      <c r="Z17695"/>
    </row>
    <row r="17696" spans="26:26">
      <c r="Z17696"/>
    </row>
    <row r="17697" spans="26:26">
      <c r="Z17697"/>
    </row>
    <row r="17698" spans="26:26">
      <c r="Z17698"/>
    </row>
    <row r="17699" spans="26:26">
      <c r="Z17699"/>
    </row>
    <row r="17700" spans="26:26">
      <c r="Z17700"/>
    </row>
    <row r="17701" spans="26:26">
      <c r="Z17701"/>
    </row>
    <row r="17702" spans="26:26">
      <c r="Z17702"/>
    </row>
    <row r="17703" spans="26:26">
      <c r="Z17703"/>
    </row>
    <row r="17704" spans="26:26">
      <c r="Z17704"/>
    </row>
    <row r="17705" spans="26:26">
      <c r="Z17705"/>
    </row>
    <row r="17706" spans="26:26">
      <c r="Z17706"/>
    </row>
    <row r="17707" spans="26:26">
      <c r="Z17707"/>
    </row>
    <row r="17708" spans="26:26">
      <c r="Z17708"/>
    </row>
    <row r="17709" spans="26:26">
      <c r="Z17709"/>
    </row>
    <row r="17710" spans="26:26">
      <c r="Z17710"/>
    </row>
    <row r="17711" spans="26:26">
      <c r="Z17711"/>
    </row>
    <row r="17712" spans="26:26">
      <c r="Z17712"/>
    </row>
    <row r="17713" spans="26:26">
      <c r="Z17713"/>
    </row>
    <row r="17714" spans="26:26">
      <c r="Z17714"/>
    </row>
    <row r="17715" spans="26:26">
      <c r="Z17715"/>
    </row>
    <row r="17716" spans="26:26">
      <c r="Z17716"/>
    </row>
    <row r="17717" spans="26:26">
      <c r="Z17717"/>
    </row>
    <row r="17718" spans="26:26">
      <c r="Z17718"/>
    </row>
    <row r="17719" spans="26:26">
      <c r="Z17719"/>
    </row>
    <row r="17720" spans="26:26">
      <c r="Z17720"/>
    </row>
    <row r="17721" spans="26:26">
      <c r="Z17721"/>
    </row>
    <row r="17722" spans="26:26">
      <c r="Z17722"/>
    </row>
    <row r="17723" spans="26:26">
      <c r="Z17723"/>
    </row>
    <row r="17724" spans="26:26">
      <c r="Z17724"/>
    </row>
    <row r="17725" spans="26:26">
      <c r="Z17725"/>
    </row>
    <row r="17726" spans="26:26">
      <c r="Z17726"/>
    </row>
    <row r="17727" spans="26:26">
      <c r="Z17727"/>
    </row>
    <row r="17728" spans="26:26">
      <c r="Z17728"/>
    </row>
    <row r="17729" spans="26:26">
      <c r="Z17729"/>
    </row>
    <row r="17730" spans="26:26">
      <c r="Z17730"/>
    </row>
    <row r="17731" spans="26:26">
      <c r="Z17731"/>
    </row>
    <row r="17732" spans="26:26">
      <c r="Z17732"/>
    </row>
    <row r="17733" spans="26:26">
      <c r="Z17733"/>
    </row>
    <row r="17734" spans="26:26">
      <c r="Z17734"/>
    </row>
    <row r="17735" spans="26:26">
      <c r="Z17735"/>
    </row>
    <row r="17736" spans="26:26">
      <c r="Z17736"/>
    </row>
    <row r="17737" spans="26:26">
      <c r="Z17737"/>
    </row>
    <row r="17738" spans="26:26">
      <c r="Z17738"/>
    </row>
    <row r="17739" spans="26:26">
      <c r="Z17739"/>
    </row>
    <row r="17740" spans="26:26">
      <c r="Z17740"/>
    </row>
    <row r="17741" spans="26:26">
      <c r="Z17741"/>
    </row>
    <row r="17742" spans="26:26">
      <c r="Z17742"/>
    </row>
    <row r="17743" spans="26:26">
      <c r="Z17743"/>
    </row>
    <row r="17744" spans="26:26">
      <c r="Z17744"/>
    </row>
    <row r="17745" spans="26:26">
      <c r="Z17745"/>
    </row>
    <row r="17746" spans="26:26">
      <c r="Z17746"/>
    </row>
    <row r="17747" spans="26:26">
      <c r="Z17747"/>
    </row>
    <row r="17748" spans="26:26">
      <c r="Z17748"/>
    </row>
    <row r="17749" spans="26:26">
      <c r="Z17749"/>
    </row>
    <row r="17750" spans="26:26">
      <c r="Z17750"/>
    </row>
    <row r="17751" spans="26:26">
      <c r="Z17751"/>
    </row>
    <row r="17752" spans="26:26">
      <c r="Z17752"/>
    </row>
    <row r="17753" spans="26:26">
      <c r="Z17753"/>
    </row>
    <row r="17754" spans="26:26">
      <c r="Z17754"/>
    </row>
    <row r="17755" spans="26:26">
      <c r="Z17755"/>
    </row>
    <row r="17756" spans="26:26">
      <c r="Z17756"/>
    </row>
    <row r="17757" spans="26:26">
      <c r="Z17757"/>
    </row>
    <row r="17758" spans="26:26">
      <c r="Z17758"/>
    </row>
    <row r="17759" spans="26:26">
      <c r="Z17759"/>
    </row>
    <row r="17760" spans="26:26">
      <c r="Z17760"/>
    </row>
    <row r="17761" spans="26:26">
      <c r="Z17761"/>
    </row>
    <row r="17762" spans="26:26">
      <c r="Z17762"/>
    </row>
    <row r="17763" spans="26:26">
      <c r="Z17763"/>
    </row>
    <row r="17764" spans="26:26">
      <c r="Z17764"/>
    </row>
    <row r="17765" spans="26:26">
      <c r="Z17765"/>
    </row>
    <row r="17766" spans="26:26">
      <c r="Z17766"/>
    </row>
    <row r="17767" spans="26:26">
      <c r="Z17767"/>
    </row>
    <row r="17768" spans="26:26">
      <c r="Z17768"/>
    </row>
    <row r="17769" spans="26:26">
      <c r="Z17769"/>
    </row>
    <row r="17770" spans="26:26">
      <c r="Z17770"/>
    </row>
    <row r="17771" spans="26:26">
      <c r="Z17771"/>
    </row>
    <row r="17772" spans="26:26">
      <c r="Z17772"/>
    </row>
    <row r="17773" spans="26:26">
      <c r="Z17773"/>
    </row>
    <row r="17774" spans="26:26">
      <c r="Z17774"/>
    </row>
    <row r="17775" spans="26:26">
      <c r="Z17775"/>
    </row>
    <row r="17776" spans="26:26">
      <c r="Z17776"/>
    </row>
    <row r="17777" spans="26:26">
      <c r="Z17777"/>
    </row>
    <row r="17778" spans="26:26">
      <c r="Z17778"/>
    </row>
    <row r="17779" spans="26:26">
      <c r="Z17779"/>
    </row>
    <row r="17780" spans="26:26">
      <c r="Z17780"/>
    </row>
    <row r="17781" spans="26:26">
      <c r="Z17781"/>
    </row>
    <row r="17782" spans="26:26">
      <c r="Z17782"/>
    </row>
    <row r="17783" spans="26:26">
      <c r="Z17783"/>
    </row>
    <row r="17784" spans="26:26">
      <c r="Z17784"/>
    </row>
    <row r="17785" spans="26:26">
      <c r="Z17785"/>
    </row>
    <row r="17786" spans="26:26">
      <c r="Z17786"/>
    </row>
    <row r="17787" spans="26:26">
      <c r="Z17787"/>
    </row>
    <row r="17788" spans="26:26">
      <c r="Z17788"/>
    </row>
    <row r="17789" spans="26:26">
      <c r="Z17789"/>
    </row>
    <row r="17790" spans="26:26">
      <c r="Z17790"/>
    </row>
    <row r="17791" spans="26:26">
      <c r="Z17791"/>
    </row>
    <row r="17792" spans="26:26">
      <c r="Z17792"/>
    </row>
    <row r="17793" spans="26:26">
      <c r="Z17793"/>
    </row>
    <row r="17794" spans="26:26">
      <c r="Z17794"/>
    </row>
    <row r="17795" spans="26:26">
      <c r="Z17795"/>
    </row>
    <row r="17796" spans="26:26">
      <c r="Z17796"/>
    </row>
    <row r="17797" spans="26:26">
      <c r="Z17797"/>
    </row>
    <row r="17798" spans="26:26">
      <c r="Z17798"/>
    </row>
    <row r="17799" spans="26:26">
      <c r="Z17799"/>
    </row>
    <row r="17800" spans="26:26">
      <c r="Z17800"/>
    </row>
    <row r="17801" spans="26:26">
      <c r="Z17801"/>
    </row>
    <row r="17802" spans="26:26">
      <c r="Z17802"/>
    </row>
    <row r="17803" spans="26:26">
      <c r="Z17803"/>
    </row>
    <row r="17804" spans="26:26">
      <c r="Z17804"/>
    </row>
    <row r="17805" spans="26:26">
      <c r="Z17805"/>
    </row>
    <row r="17806" spans="26:26">
      <c r="Z17806"/>
    </row>
    <row r="17807" spans="26:26">
      <c r="Z17807"/>
    </row>
    <row r="17808" spans="26:26">
      <c r="Z17808"/>
    </row>
    <row r="17809" spans="26:26">
      <c r="Z17809"/>
    </row>
    <row r="17810" spans="26:26">
      <c r="Z17810"/>
    </row>
    <row r="17811" spans="26:26">
      <c r="Z17811"/>
    </row>
    <row r="17812" spans="26:26">
      <c r="Z17812"/>
    </row>
    <row r="17813" spans="26:26">
      <c r="Z17813"/>
    </row>
    <row r="17814" spans="26:26">
      <c r="Z17814"/>
    </row>
    <row r="17815" spans="26:26">
      <c r="Z17815"/>
    </row>
    <row r="17816" spans="26:26">
      <c r="Z17816"/>
    </row>
    <row r="17817" spans="26:26">
      <c r="Z17817"/>
    </row>
    <row r="17818" spans="26:26">
      <c r="Z17818"/>
    </row>
    <row r="17819" spans="26:26">
      <c r="Z17819"/>
    </row>
    <row r="17820" spans="26:26">
      <c r="Z17820"/>
    </row>
    <row r="17821" spans="26:26">
      <c r="Z17821"/>
    </row>
    <row r="17822" spans="26:26">
      <c r="Z17822"/>
    </row>
    <row r="17823" spans="26:26">
      <c r="Z17823"/>
    </row>
    <row r="17824" spans="26:26">
      <c r="Z17824"/>
    </row>
    <row r="17825" spans="26:26">
      <c r="Z17825"/>
    </row>
    <row r="17826" spans="26:26">
      <c r="Z17826"/>
    </row>
    <row r="17827" spans="26:26">
      <c r="Z17827"/>
    </row>
    <row r="17828" spans="26:26">
      <c r="Z17828"/>
    </row>
    <row r="17829" spans="26:26">
      <c r="Z17829"/>
    </row>
    <row r="17830" spans="26:26">
      <c r="Z17830"/>
    </row>
    <row r="17831" spans="26:26">
      <c r="Z17831"/>
    </row>
    <row r="17832" spans="26:26">
      <c r="Z17832"/>
    </row>
    <row r="17833" spans="26:26">
      <c r="Z17833"/>
    </row>
    <row r="17834" spans="26:26">
      <c r="Z17834"/>
    </row>
    <row r="17835" spans="26:26">
      <c r="Z17835"/>
    </row>
    <row r="17836" spans="26:26">
      <c r="Z17836"/>
    </row>
    <row r="17837" spans="26:26">
      <c r="Z17837"/>
    </row>
    <row r="17838" spans="26:26">
      <c r="Z17838"/>
    </row>
    <row r="17839" spans="26:26">
      <c r="Z17839"/>
    </row>
    <row r="17840" spans="26:26">
      <c r="Z17840"/>
    </row>
    <row r="17841" spans="26:26">
      <c r="Z17841"/>
    </row>
    <row r="17842" spans="26:26">
      <c r="Z17842"/>
    </row>
    <row r="17843" spans="26:26">
      <c r="Z17843"/>
    </row>
    <row r="17844" spans="26:26">
      <c r="Z17844"/>
    </row>
    <row r="17845" spans="26:26">
      <c r="Z17845"/>
    </row>
    <row r="17846" spans="26:26">
      <c r="Z17846"/>
    </row>
    <row r="17847" spans="26:26">
      <c r="Z17847"/>
    </row>
    <row r="17848" spans="26:26">
      <c r="Z17848"/>
    </row>
    <row r="17849" spans="26:26">
      <c r="Z17849"/>
    </row>
    <row r="17850" spans="26:26">
      <c r="Z17850"/>
    </row>
    <row r="17851" spans="26:26">
      <c r="Z17851"/>
    </row>
    <row r="17852" spans="26:26">
      <c r="Z17852"/>
    </row>
    <row r="17853" spans="26:26">
      <c r="Z17853"/>
    </row>
    <row r="17854" spans="26:26">
      <c r="Z17854"/>
    </row>
    <row r="17855" spans="26:26">
      <c r="Z17855"/>
    </row>
    <row r="17856" spans="26:26">
      <c r="Z17856"/>
    </row>
    <row r="17857" spans="26:26">
      <c r="Z17857"/>
    </row>
    <row r="17858" spans="26:26">
      <c r="Z17858"/>
    </row>
    <row r="17859" spans="26:26">
      <c r="Z17859"/>
    </row>
    <row r="17860" spans="26:26">
      <c r="Z17860"/>
    </row>
    <row r="17861" spans="26:26">
      <c r="Z17861"/>
    </row>
    <row r="17862" spans="26:26">
      <c r="Z17862"/>
    </row>
    <row r="17863" spans="26:26">
      <c r="Z17863"/>
    </row>
    <row r="17864" spans="26:26">
      <c r="Z17864"/>
    </row>
    <row r="17865" spans="26:26">
      <c r="Z17865"/>
    </row>
    <row r="17866" spans="26:26">
      <c r="Z17866"/>
    </row>
    <row r="17867" spans="26:26">
      <c r="Z17867"/>
    </row>
    <row r="17868" spans="26:26">
      <c r="Z17868"/>
    </row>
    <row r="17869" spans="26:26">
      <c r="Z17869"/>
    </row>
    <row r="17870" spans="26:26">
      <c r="Z17870"/>
    </row>
    <row r="17871" spans="26:26">
      <c r="Z17871"/>
    </row>
    <row r="17872" spans="26:26">
      <c r="Z17872"/>
    </row>
    <row r="17873" spans="26:26">
      <c r="Z17873"/>
    </row>
    <row r="17874" spans="26:26">
      <c r="Z17874"/>
    </row>
    <row r="17875" spans="26:26">
      <c r="Z17875"/>
    </row>
    <row r="17876" spans="26:26">
      <c r="Z17876"/>
    </row>
    <row r="17877" spans="26:26">
      <c r="Z17877"/>
    </row>
    <row r="17878" spans="26:26">
      <c r="Z17878"/>
    </row>
    <row r="17879" spans="26:26">
      <c r="Z17879"/>
    </row>
    <row r="17880" spans="26:26">
      <c r="Z17880"/>
    </row>
    <row r="17881" spans="26:26">
      <c r="Z17881"/>
    </row>
    <row r="17882" spans="26:26">
      <c r="Z17882"/>
    </row>
    <row r="17883" spans="26:26">
      <c r="Z17883"/>
    </row>
    <row r="17884" spans="26:26">
      <c r="Z17884"/>
    </row>
    <row r="17885" spans="26:26">
      <c r="Z17885"/>
    </row>
    <row r="17886" spans="26:26">
      <c r="Z17886"/>
    </row>
    <row r="17887" spans="26:26">
      <c r="Z17887"/>
    </row>
    <row r="17888" spans="26:26">
      <c r="Z17888"/>
    </row>
    <row r="17889" spans="26:26">
      <c r="Z17889"/>
    </row>
    <row r="17890" spans="26:26">
      <c r="Z17890"/>
    </row>
    <row r="17891" spans="26:26">
      <c r="Z17891"/>
    </row>
    <row r="17892" spans="26:26">
      <c r="Z17892"/>
    </row>
    <row r="17893" spans="26:26">
      <c r="Z17893"/>
    </row>
    <row r="17894" spans="26:26">
      <c r="Z17894"/>
    </row>
    <row r="17895" spans="26:26">
      <c r="Z17895"/>
    </row>
    <row r="17896" spans="26:26">
      <c r="Z17896"/>
    </row>
    <row r="17897" spans="26:26">
      <c r="Z17897"/>
    </row>
    <row r="17898" spans="26:26">
      <c r="Z17898"/>
    </row>
    <row r="17899" spans="26:26">
      <c r="Z17899"/>
    </row>
    <row r="17900" spans="26:26">
      <c r="Z17900"/>
    </row>
    <row r="17901" spans="26:26">
      <c r="Z17901"/>
    </row>
    <row r="17902" spans="26:26">
      <c r="Z17902"/>
    </row>
    <row r="17903" spans="26:26">
      <c r="Z17903"/>
    </row>
    <row r="17904" spans="26:26">
      <c r="Z17904"/>
    </row>
    <row r="17905" spans="26:26">
      <c r="Z17905"/>
    </row>
    <row r="17906" spans="26:26">
      <c r="Z17906"/>
    </row>
    <row r="17907" spans="26:26">
      <c r="Z17907"/>
    </row>
    <row r="17908" spans="26:26">
      <c r="Z17908"/>
    </row>
    <row r="17909" spans="26:26">
      <c r="Z17909"/>
    </row>
    <row r="17910" spans="26:26">
      <c r="Z17910"/>
    </row>
    <row r="17911" spans="26:26">
      <c r="Z17911"/>
    </row>
    <row r="17912" spans="26:26">
      <c r="Z17912"/>
    </row>
    <row r="17913" spans="26:26">
      <c r="Z17913"/>
    </row>
    <row r="17914" spans="26:26">
      <c r="Z17914"/>
    </row>
    <row r="17915" spans="26:26">
      <c r="Z17915"/>
    </row>
    <row r="17916" spans="26:26">
      <c r="Z17916"/>
    </row>
    <row r="17917" spans="26:26">
      <c r="Z17917"/>
    </row>
    <row r="17918" spans="26:26">
      <c r="Z17918"/>
    </row>
    <row r="17919" spans="26:26">
      <c r="Z17919"/>
    </row>
    <row r="17920" spans="26:26">
      <c r="Z17920"/>
    </row>
    <row r="17921" spans="26:26">
      <c r="Z17921"/>
    </row>
    <row r="17922" spans="26:26">
      <c r="Z17922"/>
    </row>
    <row r="17923" spans="26:26">
      <c r="Z17923"/>
    </row>
    <row r="17924" spans="26:26">
      <c r="Z17924"/>
    </row>
    <row r="17925" spans="26:26">
      <c r="Z17925"/>
    </row>
    <row r="17926" spans="26:26">
      <c r="Z17926"/>
    </row>
    <row r="17927" spans="26:26">
      <c r="Z17927"/>
    </row>
    <row r="17928" spans="26:26">
      <c r="Z17928"/>
    </row>
    <row r="17929" spans="26:26">
      <c r="Z17929"/>
    </row>
    <row r="17930" spans="26:26">
      <c r="Z17930"/>
    </row>
    <row r="17931" spans="26:26">
      <c r="Z17931"/>
    </row>
    <row r="17932" spans="26:26">
      <c r="Z17932"/>
    </row>
    <row r="17933" spans="26:26">
      <c r="Z17933"/>
    </row>
    <row r="17934" spans="26:26">
      <c r="Z17934"/>
    </row>
    <row r="17935" spans="26:26">
      <c r="Z17935"/>
    </row>
    <row r="17936" spans="26:26">
      <c r="Z17936"/>
    </row>
    <row r="17937" spans="26:26">
      <c r="Z17937"/>
    </row>
    <row r="17938" spans="26:26">
      <c r="Z17938"/>
    </row>
    <row r="17939" spans="26:26">
      <c r="Z17939"/>
    </row>
    <row r="17940" spans="26:26">
      <c r="Z17940"/>
    </row>
    <row r="17941" spans="26:26">
      <c r="Z17941"/>
    </row>
    <row r="17942" spans="26:26">
      <c r="Z17942"/>
    </row>
    <row r="17943" spans="26:26">
      <c r="Z17943"/>
    </row>
    <row r="17944" spans="26:26">
      <c r="Z17944"/>
    </row>
    <row r="17945" spans="26:26">
      <c r="Z17945"/>
    </row>
    <row r="17946" spans="26:26">
      <c r="Z17946"/>
    </row>
    <row r="17947" spans="26:26">
      <c r="Z17947"/>
    </row>
    <row r="17948" spans="26:26">
      <c r="Z17948"/>
    </row>
    <row r="17949" spans="26:26">
      <c r="Z17949"/>
    </row>
    <row r="17950" spans="26:26">
      <c r="Z17950"/>
    </row>
    <row r="17951" spans="26:26">
      <c r="Z17951"/>
    </row>
    <row r="17952" spans="26:26">
      <c r="Z17952"/>
    </row>
    <row r="17953" spans="26:26">
      <c r="Z17953"/>
    </row>
    <row r="17954" spans="26:26">
      <c r="Z17954"/>
    </row>
    <row r="17955" spans="26:26">
      <c r="Z17955"/>
    </row>
    <row r="17956" spans="26:26">
      <c r="Z17956"/>
    </row>
    <row r="17957" spans="26:26">
      <c r="Z17957"/>
    </row>
    <row r="17958" spans="26:26">
      <c r="Z17958"/>
    </row>
    <row r="17959" spans="26:26">
      <c r="Z17959"/>
    </row>
    <row r="17960" spans="26:26">
      <c r="Z17960"/>
    </row>
    <row r="17961" spans="26:26">
      <c r="Z17961"/>
    </row>
    <row r="17962" spans="26:26">
      <c r="Z17962"/>
    </row>
    <row r="17963" spans="26:26">
      <c r="Z17963"/>
    </row>
    <row r="17964" spans="26:26">
      <c r="Z17964"/>
    </row>
    <row r="17965" spans="26:26">
      <c r="Z17965"/>
    </row>
    <row r="17966" spans="26:26">
      <c r="Z17966"/>
    </row>
    <row r="17967" spans="26:26">
      <c r="Z17967"/>
    </row>
    <row r="17968" spans="26:26">
      <c r="Z17968"/>
    </row>
    <row r="17969" spans="26:26">
      <c r="Z17969"/>
    </row>
    <row r="17970" spans="26:26">
      <c r="Z17970"/>
    </row>
    <row r="17971" spans="26:26">
      <c r="Z17971"/>
    </row>
    <row r="17972" spans="26:26">
      <c r="Z17972"/>
    </row>
    <row r="17973" spans="26:26">
      <c r="Z17973"/>
    </row>
    <row r="17974" spans="26:26">
      <c r="Z17974"/>
    </row>
    <row r="17975" spans="26:26">
      <c r="Z17975"/>
    </row>
    <row r="17976" spans="26:26">
      <c r="Z17976"/>
    </row>
    <row r="17977" spans="26:26">
      <c r="Z17977"/>
    </row>
    <row r="17978" spans="26:26">
      <c r="Z17978"/>
    </row>
    <row r="17979" spans="26:26">
      <c r="Z17979"/>
    </row>
    <row r="17980" spans="26:26">
      <c r="Z17980"/>
    </row>
    <row r="17981" spans="26:26">
      <c r="Z17981"/>
    </row>
    <row r="17982" spans="26:26">
      <c r="Z17982"/>
    </row>
    <row r="17983" spans="26:26">
      <c r="Z17983"/>
    </row>
    <row r="17984" spans="26:26">
      <c r="Z17984"/>
    </row>
    <row r="17985" spans="26:26">
      <c r="Z17985"/>
    </row>
    <row r="17986" spans="26:26">
      <c r="Z17986"/>
    </row>
    <row r="17987" spans="26:26">
      <c r="Z17987"/>
    </row>
    <row r="17988" spans="26:26">
      <c r="Z17988"/>
    </row>
    <row r="17989" spans="26:26">
      <c r="Z17989"/>
    </row>
    <row r="17990" spans="26:26">
      <c r="Z17990"/>
    </row>
    <row r="17991" spans="26:26">
      <c r="Z17991"/>
    </row>
    <row r="17992" spans="26:26">
      <c r="Z17992"/>
    </row>
    <row r="17993" spans="26:26">
      <c r="Z17993"/>
    </row>
    <row r="17994" spans="26:26">
      <c r="Z17994"/>
    </row>
    <row r="17995" spans="26:26">
      <c r="Z17995"/>
    </row>
    <row r="17996" spans="26:26">
      <c r="Z17996"/>
    </row>
    <row r="17997" spans="26:26">
      <c r="Z17997"/>
    </row>
    <row r="17998" spans="26:26">
      <c r="Z17998"/>
    </row>
    <row r="17999" spans="26:26">
      <c r="Z17999"/>
    </row>
    <row r="18000" spans="26:26">
      <c r="Z18000"/>
    </row>
    <row r="18001" spans="26:26">
      <c r="Z18001"/>
    </row>
    <row r="18002" spans="26:26">
      <c r="Z18002"/>
    </row>
    <row r="18003" spans="26:26">
      <c r="Z18003"/>
    </row>
    <row r="18004" spans="26:26">
      <c r="Z18004"/>
    </row>
    <row r="18005" spans="26:26">
      <c r="Z18005"/>
    </row>
    <row r="18006" spans="26:26">
      <c r="Z18006"/>
    </row>
    <row r="18007" spans="26:26">
      <c r="Z18007"/>
    </row>
    <row r="18008" spans="26:26">
      <c r="Z18008"/>
    </row>
    <row r="18009" spans="26:26">
      <c r="Z18009"/>
    </row>
    <row r="18010" spans="26:26">
      <c r="Z18010"/>
    </row>
    <row r="18011" spans="26:26">
      <c r="Z18011"/>
    </row>
    <row r="18012" spans="26:26">
      <c r="Z18012"/>
    </row>
    <row r="18013" spans="26:26">
      <c r="Z18013"/>
    </row>
    <row r="18014" spans="26:26">
      <c r="Z18014"/>
    </row>
    <row r="18015" spans="26:26">
      <c r="Z18015"/>
    </row>
    <row r="18016" spans="26:26">
      <c r="Z18016"/>
    </row>
    <row r="18017" spans="26:26">
      <c r="Z18017"/>
    </row>
    <row r="18018" spans="26:26">
      <c r="Z18018"/>
    </row>
    <row r="18019" spans="26:26">
      <c r="Z18019"/>
    </row>
    <row r="18020" spans="26:26">
      <c r="Z18020"/>
    </row>
    <row r="18021" spans="26:26">
      <c r="Z18021"/>
    </row>
    <row r="18022" spans="26:26">
      <c r="Z18022"/>
    </row>
    <row r="18023" spans="26:26">
      <c r="Z18023"/>
    </row>
    <row r="18024" spans="26:26">
      <c r="Z18024"/>
    </row>
    <row r="18025" spans="26:26">
      <c r="Z18025"/>
    </row>
    <row r="18026" spans="26:26">
      <c r="Z18026"/>
    </row>
    <row r="18027" spans="26:26">
      <c r="Z18027"/>
    </row>
    <row r="18028" spans="26:26">
      <c r="Z18028"/>
    </row>
    <row r="18029" spans="26:26">
      <c r="Z18029"/>
    </row>
    <row r="18030" spans="26:26">
      <c r="Z18030"/>
    </row>
    <row r="18031" spans="26:26">
      <c r="Z18031"/>
    </row>
    <row r="18032" spans="26:26">
      <c r="Z18032"/>
    </row>
    <row r="18033" spans="26:26">
      <c r="Z18033"/>
    </row>
    <row r="18034" spans="26:26">
      <c r="Z18034"/>
    </row>
    <row r="18035" spans="26:26">
      <c r="Z18035"/>
    </row>
    <row r="18036" spans="26:26">
      <c r="Z18036"/>
    </row>
    <row r="18037" spans="26:26">
      <c r="Z18037"/>
    </row>
    <row r="18038" spans="26:26">
      <c r="Z18038"/>
    </row>
    <row r="18039" spans="26:26">
      <c r="Z18039"/>
    </row>
    <row r="18040" spans="26:26">
      <c r="Z18040"/>
    </row>
    <row r="18041" spans="26:26">
      <c r="Z18041"/>
    </row>
    <row r="18042" spans="26:26">
      <c r="Z18042"/>
    </row>
    <row r="18043" spans="26:26">
      <c r="Z18043"/>
    </row>
    <row r="18044" spans="26:26">
      <c r="Z18044"/>
    </row>
    <row r="18045" spans="26:26">
      <c r="Z18045"/>
    </row>
    <row r="18046" spans="26:26">
      <c r="Z18046"/>
    </row>
    <row r="18047" spans="26:26">
      <c r="Z18047"/>
    </row>
    <row r="18048" spans="26:26">
      <c r="Z18048"/>
    </row>
    <row r="18049" spans="26:26">
      <c r="Z18049"/>
    </row>
    <row r="18050" spans="26:26">
      <c r="Z18050"/>
    </row>
    <row r="18051" spans="26:26">
      <c r="Z18051"/>
    </row>
    <row r="18052" spans="26:26">
      <c r="Z18052"/>
    </row>
    <row r="18053" spans="26:26">
      <c r="Z18053"/>
    </row>
    <row r="18054" spans="26:26">
      <c r="Z18054"/>
    </row>
    <row r="18055" spans="26:26">
      <c r="Z18055"/>
    </row>
    <row r="18056" spans="26:26">
      <c r="Z18056"/>
    </row>
    <row r="18057" spans="26:26">
      <c r="Z18057"/>
    </row>
    <row r="18058" spans="26:26">
      <c r="Z18058"/>
    </row>
    <row r="18059" spans="26:26">
      <c r="Z18059"/>
    </row>
    <row r="18060" spans="26:26">
      <c r="Z18060"/>
    </row>
    <row r="18061" spans="26:26">
      <c r="Z18061"/>
    </row>
    <row r="18062" spans="26:26">
      <c r="Z18062"/>
    </row>
    <row r="18063" spans="26:26">
      <c r="Z18063"/>
    </row>
    <row r="18064" spans="26:26">
      <c r="Z18064"/>
    </row>
    <row r="18065" spans="26:26">
      <c r="Z18065"/>
    </row>
    <row r="18066" spans="26:26">
      <c r="Z18066"/>
    </row>
    <row r="18067" spans="26:26">
      <c r="Z18067"/>
    </row>
    <row r="18068" spans="26:26">
      <c r="Z18068"/>
    </row>
    <row r="18069" spans="26:26">
      <c r="Z18069"/>
    </row>
    <row r="18070" spans="26:26">
      <c r="Z18070"/>
    </row>
    <row r="18071" spans="26:26">
      <c r="Z18071"/>
    </row>
    <row r="18072" spans="26:26">
      <c r="Z18072"/>
    </row>
    <row r="18073" spans="26:26">
      <c r="Z18073"/>
    </row>
    <row r="18074" spans="26:26">
      <c r="Z18074"/>
    </row>
    <row r="18075" spans="26:26">
      <c r="Z18075"/>
    </row>
    <row r="18076" spans="26:26">
      <c r="Z18076"/>
    </row>
    <row r="18077" spans="26:26">
      <c r="Z18077"/>
    </row>
    <row r="18078" spans="26:26">
      <c r="Z18078"/>
    </row>
    <row r="18079" spans="26:26">
      <c r="Z18079"/>
    </row>
    <row r="18080" spans="26:26">
      <c r="Z18080"/>
    </row>
    <row r="18081" spans="26:26">
      <c r="Z18081"/>
    </row>
    <row r="18082" spans="26:26">
      <c r="Z18082"/>
    </row>
    <row r="18083" spans="26:26">
      <c r="Z18083"/>
    </row>
    <row r="18084" spans="26:26">
      <c r="Z18084"/>
    </row>
    <row r="18085" spans="26:26">
      <c r="Z18085"/>
    </row>
    <row r="18086" spans="26:26">
      <c r="Z18086"/>
    </row>
    <row r="18087" spans="26:26">
      <c r="Z18087"/>
    </row>
    <row r="18088" spans="26:26">
      <c r="Z18088"/>
    </row>
    <row r="18089" spans="26:26">
      <c r="Z18089"/>
    </row>
    <row r="18090" spans="26:26">
      <c r="Z18090"/>
    </row>
    <row r="18091" spans="26:26">
      <c r="Z18091"/>
    </row>
    <row r="18092" spans="26:26">
      <c r="Z18092"/>
    </row>
    <row r="18093" spans="26:26">
      <c r="Z18093"/>
    </row>
    <row r="18094" spans="26:26">
      <c r="Z18094"/>
    </row>
    <row r="18095" spans="26:26">
      <c r="Z18095"/>
    </row>
    <row r="18096" spans="26:26">
      <c r="Z18096"/>
    </row>
    <row r="18097" spans="26:26">
      <c r="Z18097"/>
    </row>
    <row r="18098" spans="26:26">
      <c r="Z18098"/>
    </row>
    <row r="18099" spans="26:26">
      <c r="Z18099"/>
    </row>
    <row r="18100" spans="26:26">
      <c r="Z18100"/>
    </row>
    <row r="18101" spans="26:26">
      <c r="Z18101"/>
    </row>
    <row r="18102" spans="26:26">
      <c r="Z18102"/>
    </row>
    <row r="18103" spans="26:26">
      <c r="Z18103"/>
    </row>
    <row r="18104" spans="26:26">
      <c r="Z18104"/>
    </row>
    <row r="18105" spans="26:26">
      <c r="Z18105"/>
    </row>
    <row r="18106" spans="26:26">
      <c r="Z18106"/>
    </row>
    <row r="18107" spans="26:26">
      <c r="Z18107"/>
    </row>
    <row r="18108" spans="26:26">
      <c r="Z18108"/>
    </row>
    <row r="18109" spans="26:26">
      <c r="Z18109"/>
    </row>
    <row r="18110" spans="26:26">
      <c r="Z18110"/>
    </row>
    <row r="18111" spans="26:26">
      <c r="Z18111"/>
    </row>
    <row r="18112" spans="26:26">
      <c r="Z18112"/>
    </row>
    <row r="18113" spans="26:26">
      <c r="Z18113"/>
    </row>
    <row r="18114" spans="26:26">
      <c r="Z18114"/>
    </row>
    <row r="18115" spans="26:26">
      <c r="Z18115"/>
    </row>
    <row r="18116" spans="26:26">
      <c r="Z18116"/>
    </row>
    <row r="18117" spans="26:26">
      <c r="Z18117"/>
    </row>
    <row r="18118" spans="26:26">
      <c r="Z18118"/>
    </row>
    <row r="18119" spans="26:26">
      <c r="Z18119"/>
    </row>
    <row r="18120" spans="26:26">
      <c r="Z18120"/>
    </row>
    <row r="18121" spans="26:26">
      <c r="Z18121"/>
    </row>
    <row r="18122" spans="26:26">
      <c r="Z18122"/>
    </row>
    <row r="18123" spans="26:26">
      <c r="Z18123"/>
    </row>
    <row r="18124" spans="26:26">
      <c r="Z18124"/>
    </row>
    <row r="18125" spans="26:26">
      <c r="Z18125"/>
    </row>
    <row r="18126" spans="26:26">
      <c r="Z18126"/>
    </row>
    <row r="18127" spans="26:26">
      <c r="Z18127"/>
    </row>
    <row r="18128" spans="26:26">
      <c r="Z18128"/>
    </row>
    <row r="18129" spans="26:26">
      <c r="Z18129"/>
    </row>
    <row r="18130" spans="26:26">
      <c r="Z18130"/>
    </row>
    <row r="18131" spans="26:26">
      <c r="Z18131"/>
    </row>
    <row r="18132" spans="26:26">
      <c r="Z18132"/>
    </row>
    <row r="18133" spans="26:26">
      <c r="Z18133"/>
    </row>
    <row r="18134" spans="26:26">
      <c r="Z18134"/>
    </row>
    <row r="18135" spans="26:26">
      <c r="Z18135"/>
    </row>
    <row r="18136" spans="26:26">
      <c r="Z18136"/>
    </row>
    <row r="18137" spans="26:26">
      <c r="Z18137"/>
    </row>
    <row r="18138" spans="26:26">
      <c r="Z18138"/>
    </row>
    <row r="18139" spans="26:26">
      <c r="Z18139"/>
    </row>
    <row r="18140" spans="26:26">
      <c r="Z18140"/>
    </row>
    <row r="18141" spans="26:26">
      <c r="Z18141"/>
    </row>
    <row r="18142" spans="26:26">
      <c r="Z18142"/>
    </row>
    <row r="18143" spans="26:26">
      <c r="Z18143"/>
    </row>
    <row r="18144" spans="26:26">
      <c r="Z18144"/>
    </row>
    <row r="18145" spans="26:26">
      <c r="Z18145"/>
    </row>
    <row r="18146" spans="26:26">
      <c r="Z18146"/>
    </row>
    <row r="18147" spans="26:26">
      <c r="Z18147"/>
    </row>
    <row r="18148" spans="26:26">
      <c r="Z18148"/>
    </row>
    <row r="18149" spans="26:26">
      <c r="Z18149"/>
    </row>
    <row r="18150" spans="26:26">
      <c r="Z18150"/>
    </row>
    <row r="18151" spans="26:26">
      <c r="Z18151"/>
    </row>
    <row r="18152" spans="26:26">
      <c r="Z18152"/>
    </row>
    <row r="18153" spans="26:26">
      <c r="Z18153"/>
    </row>
    <row r="18154" spans="26:26">
      <c r="Z18154"/>
    </row>
    <row r="18155" spans="26:26">
      <c r="Z18155"/>
    </row>
    <row r="18156" spans="26:26">
      <c r="Z18156"/>
    </row>
    <row r="18157" spans="26:26">
      <c r="Z18157"/>
    </row>
    <row r="18158" spans="26:26">
      <c r="Z18158"/>
    </row>
    <row r="18159" spans="26:26">
      <c r="Z18159"/>
    </row>
    <row r="18160" spans="26:26">
      <c r="Z18160"/>
    </row>
    <row r="18161" spans="26:26">
      <c r="Z18161"/>
    </row>
    <row r="18162" spans="26:26">
      <c r="Z18162"/>
    </row>
    <row r="18163" spans="26:26">
      <c r="Z18163"/>
    </row>
    <row r="18164" spans="26:26">
      <c r="Z18164"/>
    </row>
    <row r="18165" spans="26:26">
      <c r="Z18165"/>
    </row>
    <row r="18166" spans="26:26">
      <c r="Z18166"/>
    </row>
    <row r="18167" spans="26:26">
      <c r="Z18167"/>
    </row>
    <row r="18168" spans="26:26">
      <c r="Z18168"/>
    </row>
    <row r="18169" spans="26:26">
      <c r="Z18169"/>
    </row>
    <row r="18170" spans="26:26">
      <c r="Z18170"/>
    </row>
    <row r="18171" spans="26:26">
      <c r="Z18171"/>
    </row>
    <row r="18172" spans="26:26">
      <c r="Z18172"/>
    </row>
    <row r="18173" spans="26:26">
      <c r="Z18173"/>
    </row>
    <row r="18174" spans="26:26">
      <c r="Z18174"/>
    </row>
    <row r="18175" spans="26:26">
      <c r="Z18175"/>
    </row>
    <row r="18176" spans="26:26">
      <c r="Z18176"/>
    </row>
    <row r="18177" spans="26:26">
      <c r="Z18177"/>
    </row>
    <row r="18178" spans="26:26">
      <c r="Z18178"/>
    </row>
    <row r="18179" spans="26:26">
      <c r="Z18179"/>
    </row>
    <row r="18180" spans="26:26">
      <c r="Z18180"/>
    </row>
    <row r="18181" spans="26:26">
      <c r="Z18181"/>
    </row>
    <row r="18182" spans="26:26">
      <c r="Z18182"/>
    </row>
    <row r="18183" spans="26:26">
      <c r="Z18183"/>
    </row>
    <row r="18184" spans="26:26">
      <c r="Z18184"/>
    </row>
    <row r="18185" spans="26:26">
      <c r="Z18185"/>
    </row>
    <row r="18186" spans="26:26">
      <c r="Z18186"/>
    </row>
    <row r="18187" spans="26:26">
      <c r="Z18187"/>
    </row>
    <row r="18188" spans="26:26">
      <c r="Z18188"/>
    </row>
    <row r="18189" spans="26:26">
      <c r="Z18189"/>
    </row>
    <row r="18190" spans="26:26">
      <c r="Z18190"/>
    </row>
    <row r="18191" spans="26:26">
      <c r="Z18191"/>
    </row>
    <row r="18192" spans="26:26">
      <c r="Z18192"/>
    </row>
    <row r="18193" spans="26:26">
      <c r="Z18193"/>
    </row>
    <row r="18194" spans="26:26">
      <c r="Z18194"/>
    </row>
    <row r="18195" spans="26:26">
      <c r="Z18195"/>
    </row>
    <row r="18196" spans="26:26">
      <c r="Z18196"/>
    </row>
    <row r="18197" spans="26:26">
      <c r="Z18197"/>
    </row>
    <row r="18198" spans="26:26">
      <c r="Z18198"/>
    </row>
    <row r="18199" spans="26:26">
      <c r="Z18199"/>
    </row>
    <row r="18200" spans="26:26">
      <c r="Z18200"/>
    </row>
    <row r="18201" spans="26:26">
      <c r="Z18201"/>
    </row>
    <row r="18202" spans="26:26">
      <c r="Z18202"/>
    </row>
    <row r="18203" spans="26:26">
      <c r="Z18203"/>
    </row>
    <row r="18204" spans="26:26">
      <c r="Z18204"/>
    </row>
    <row r="18205" spans="26:26">
      <c r="Z18205"/>
    </row>
    <row r="18206" spans="26:26">
      <c r="Z18206"/>
    </row>
    <row r="18207" spans="26:26">
      <c r="Z18207"/>
    </row>
    <row r="18208" spans="26:26">
      <c r="Z18208"/>
    </row>
    <row r="18209" spans="26:26">
      <c r="Z18209"/>
    </row>
    <row r="18210" spans="26:26">
      <c r="Z18210"/>
    </row>
    <row r="18211" spans="26:26">
      <c r="Z18211"/>
    </row>
    <row r="18212" spans="26:26">
      <c r="Z18212"/>
    </row>
    <row r="18213" spans="26:26">
      <c r="Z18213"/>
    </row>
    <row r="18214" spans="26:26">
      <c r="Z18214"/>
    </row>
    <row r="18215" spans="26:26">
      <c r="Z18215"/>
    </row>
    <row r="18216" spans="26:26">
      <c r="Z18216"/>
    </row>
    <row r="18217" spans="26:26">
      <c r="Z18217"/>
    </row>
    <row r="18218" spans="26:26">
      <c r="Z18218"/>
    </row>
    <row r="18219" spans="26:26">
      <c r="Z18219"/>
    </row>
    <row r="18220" spans="26:26">
      <c r="Z18220"/>
    </row>
    <row r="18221" spans="26:26">
      <c r="Z18221"/>
    </row>
    <row r="18222" spans="26:26">
      <c r="Z18222"/>
    </row>
    <row r="18223" spans="26:26">
      <c r="Z18223"/>
    </row>
    <row r="18224" spans="26:26">
      <c r="Z18224"/>
    </row>
    <row r="18225" spans="26:26">
      <c r="Z18225"/>
    </row>
    <row r="18226" spans="26:26">
      <c r="Z18226"/>
    </row>
    <row r="18227" spans="26:26">
      <c r="Z18227"/>
    </row>
    <row r="18228" spans="26:26">
      <c r="Z18228"/>
    </row>
    <row r="18229" spans="26:26">
      <c r="Z18229"/>
    </row>
    <row r="18230" spans="26:26">
      <c r="Z18230"/>
    </row>
    <row r="18231" spans="26:26">
      <c r="Z18231"/>
    </row>
    <row r="18232" spans="26:26">
      <c r="Z18232"/>
    </row>
    <row r="18233" spans="26:26">
      <c r="Z18233"/>
    </row>
    <row r="18234" spans="26:26">
      <c r="Z18234"/>
    </row>
    <row r="18235" spans="26:26">
      <c r="Z18235"/>
    </row>
    <row r="18236" spans="26:26">
      <c r="Z18236"/>
    </row>
    <row r="18237" spans="26:26">
      <c r="Z18237"/>
    </row>
    <row r="18238" spans="26:26">
      <c r="Z18238"/>
    </row>
    <row r="18239" spans="26:26">
      <c r="Z18239"/>
    </row>
    <row r="18240" spans="26:26">
      <c r="Z18240"/>
    </row>
    <row r="18241" spans="26:26">
      <c r="Z18241"/>
    </row>
    <row r="18242" spans="26:26">
      <c r="Z18242"/>
    </row>
    <row r="18243" spans="26:26">
      <c r="Z18243"/>
    </row>
    <row r="18244" spans="26:26">
      <c r="Z18244"/>
    </row>
    <row r="18245" spans="26:26">
      <c r="Z18245"/>
    </row>
    <row r="18246" spans="26:26">
      <c r="Z18246"/>
    </row>
    <row r="18247" spans="26:26">
      <c r="Z18247"/>
    </row>
    <row r="18248" spans="26:26">
      <c r="Z18248"/>
    </row>
    <row r="18249" spans="26:26">
      <c r="Z18249"/>
    </row>
    <row r="18250" spans="26:26">
      <c r="Z18250"/>
    </row>
    <row r="18251" spans="26:26">
      <c r="Z18251"/>
    </row>
    <row r="18252" spans="26:26">
      <c r="Z18252"/>
    </row>
    <row r="18253" spans="26:26">
      <c r="Z18253"/>
    </row>
    <row r="18254" spans="26:26">
      <c r="Z18254"/>
    </row>
    <row r="18255" spans="26:26">
      <c r="Z18255"/>
    </row>
    <row r="18256" spans="26:26">
      <c r="Z18256"/>
    </row>
    <row r="18257" spans="26:26">
      <c r="Z18257"/>
    </row>
    <row r="18258" spans="26:26">
      <c r="Z18258"/>
    </row>
    <row r="18259" spans="26:26">
      <c r="Z18259"/>
    </row>
    <row r="18260" spans="26:26">
      <c r="Z18260"/>
    </row>
    <row r="18261" spans="26:26">
      <c r="Z18261"/>
    </row>
    <row r="18262" spans="26:26">
      <c r="Z18262"/>
    </row>
    <row r="18263" spans="26:26">
      <c r="Z18263"/>
    </row>
    <row r="18264" spans="26:26">
      <c r="Z18264"/>
    </row>
    <row r="18265" spans="26:26">
      <c r="Z18265"/>
    </row>
    <row r="18266" spans="26:26">
      <c r="Z18266"/>
    </row>
    <row r="18267" spans="26:26">
      <c r="Z18267"/>
    </row>
    <row r="18268" spans="26:26">
      <c r="Z18268"/>
    </row>
    <row r="18269" spans="26:26">
      <c r="Z18269"/>
    </row>
    <row r="18270" spans="26:26">
      <c r="Z18270"/>
    </row>
    <row r="18271" spans="26:26">
      <c r="Z18271"/>
    </row>
    <row r="18272" spans="26:26">
      <c r="Z18272"/>
    </row>
    <row r="18273" spans="26:26">
      <c r="Z18273"/>
    </row>
    <row r="18274" spans="26:26">
      <c r="Z18274"/>
    </row>
    <row r="18275" spans="26:26">
      <c r="Z18275"/>
    </row>
    <row r="18276" spans="26:26">
      <c r="Z18276"/>
    </row>
    <row r="18277" spans="26:26">
      <c r="Z18277"/>
    </row>
    <row r="18278" spans="26:26">
      <c r="Z18278"/>
    </row>
    <row r="18279" spans="26:26">
      <c r="Z18279"/>
    </row>
    <row r="18280" spans="26:26">
      <c r="Z18280"/>
    </row>
    <row r="18281" spans="26:26">
      <c r="Z18281"/>
    </row>
    <row r="18282" spans="26:26">
      <c r="Z18282"/>
    </row>
    <row r="18283" spans="26:26">
      <c r="Z18283"/>
    </row>
    <row r="18284" spans="26:26">
      <c r="Z18284"/>
    </row>
    <row r="18285" spans="26:26">
      <c r="Z18285"/>
    </row>
    <row r="18286" spans="26:26">
      <c r="Z18286"/>
    </row>
    <row r="18287" spans="26:26">
      <c r="Z18287"/>
    </row>
    <row r="18288" spans="26:26">
      <c r="Z18288"/>
    </row>
    <row r="18289" spans="26:26">
      <c r="Z18289"/>
    </row>
    <row r="18290" spans="26:26">
      <c r="Z18290"/>
    </row>
    <row r="18291" spans="26:26">
      <c r="Z18291"/>
    </row>
    <row r="18292" spans="26:26">
      <c r="Z18292"/>
    </row>
    <row r="18293" spans="26:26">
      <c r="Z18293"/>
    </row>
    <row r="18294" spans="26:26">
      <c r="Z18294"/>
    </row>
    <row r="18295" spans="26:26">
      <c r="Z18295"/>
    </row>
    <row r="18296" spans="26:26">
      <c r="Z18296"/>
    </row>
    <row r="18297" spans="26:26">
      <c r="Z18297"/>
    </row>
    <row r="18298" spans="26:26">
      <c r="Z18298"/>
    </row>
    <row r="18299" spans="26:26">
      <c r="Z18299"/>
    </row>
    <row r="18300" spans="26:26">
      <c r="Z18300"/>
    </row>
    <row r="18301" spans="26:26">
      <c r="Z18301"/>
    </row>
    <row r="18302" spans="26:26">
      <c r="Z18302"/>
    </row>
    <row r="18303" spans="26:26">
      <c r="Z18303"/>
    </row>
    <row r="18304" spans="26:26">
      <c r="Z18304"/>
    </row>
    <row r="18305" spans="26:26">
      <c r="Z18305"/>
    </row>
    <row r="18306" spans="26:26">
      <c r="Z18306"/>
    </row>
    <row r="18307" spans="26:26">
      <c r="Z18307"/>
    </row>
    <row r="18308" spans="26:26">
      <c r="Z18308"/>
    </row>
    <row r="18309" spans="26:26">
      <c r="Z18309"/>
    </row>
    <row r="18310" spans="26:26">
      <c r="Z18310"/>
    </row>
    <row r="18311" spans="26:26">
      <c r="Z18311"/>
    </row>
    <row r="18312" spans="26:26">
      <c r="Z18312"/>
    </row>
    <row r="18313" spans="26:26">
      <c r="Z18313"/>
    </row>
    <row r="18314" spans="26:26">
      <c r="Z18314"/>
    </row>
    <row r="18315" spans="26:26">
      <c r="Z18315"/>
    </row>
    <row r="18316" spans="26:26">
      <c r="Z18316"/>
    </row>
    <row r="18317" spans="26:26">
      <c r="Z18317"/>
    </row>
    <row r="18318" spans="26:26">
      <c r="Z18318"/>
    </row>
    <row r="18319" spans="26:26">
      <c r="Z18319"/>
    </row>
    <row r="18320" spans="26:26">
      <c r="Z18320"/>
    </row>
    <row r="18321" spans="26:26">
      <c r="Z18321"/>
    </row>
    <row r="18322" spans="26:26">
      <c r="Z18322"/>
    </row>
    <row r="18323" spans="26:26">
      <c r="Z18323"/>
    </row>
    <row r="18324" spans="26:26">
      <c r="Z18324"/>
    </row>
    <row r="18325" spans="26:26">
      <c r="Z18325"/>
    </row>
    <row r="18326" spans="26:26">
      <c r="Z18326"/>
    </row>
    <row r="18327" spans="26:26">
      <c r="Z18327"/>
    </row>
    <row r="18328" spans="26:26">
      <c r="Z18328"/>
    </row>
    <row r="18329" spans="26:26">
      <c r="Z18329"/>
    </row>
    <row r="18330" spans="26:26">
      <c r="Z18330"/>
    </row>
    <row r="18331" spans="26:26">
      <c r="Z18331"/>
    </row>
    <row r="18332" spans="26:26">
      <c r="Z18332"/>
    </row>
    <row r="18333" spans="26:26">
      <c r="Z18333"/>
    </row>
    <row r="18334" spans="26:26">
      <c r="Z18334"/>
    </row>
    <row r="18335" spans="26:26">
      <c r="Z18335"/>
    </row>
    <row r="18336" spans="26:26">
      <c r="Z18336"/>
    </row>
    <row r="18337" spans="26:26">
      <c r="Z18337"/>
    </row>
    <row r="18338" spans="26:26">
      <c r="Z18338"/>
    </row>
    <row r="18339" spans="26:26">
      <c r="Z18339"/>
    </row>
    <row r="18340" spans="26:26">
      <c r="Z18340"/>
    </row>
    <row r="18341" spans="26:26">
      <c r="Z18341"/>
    </row>
    <row r="18342" spans="26:26">
      <c r="Z18342"/>
    </row>
    <row r="18343" spans="26:26">
      <c r="Z18343"/>
    </row>
    <row r="18344" spans="26:26">
      <c r="Z18344"/>
    </row>
    <row r="18345" spans="26:26">
      <c r="Z18345"/>
    </row>
    <row r="18346" spans="26:26">
      <c r="Z18346"/>
    </row>
    <row r="18347" spans="26:26">
      <c r="Z18347"/>
    </row>
    <row r="18348" spans="26:26">
      <c r="Z18348"/>
    </row>
    <row r="18349" spans="26:26">
      <c r="Z18349"/>
    </row>
    <row r="18350" spans="26:26">
      <c r="Z18350"/>
    </row>
    <row r="18351" spans="26:26">
      <c r="Z18351"/>
    </row>
    <row r="18352" spans="26:26">
      <c r="Z18352"/>
    </row>
    <row r="18353" spans="26:26">
      <c r="Z18353"/>
    </row>
    <row r="18354" spans="26:26">
      <c r="Z18354"/>
    </row>
    <row r="18355" spans="26:26">
      <c r="Z18355"/>
    </row>
    <row r="18356" spans="26:26">
      <c r="Z18356"/>
    </row>
    <row r="18357" spans="26:26">
      <c r="Z18357"/>
    </row>
    <row r="18358" spans="26:26">
      <c r="Z18358"/>
    </row>
    <row r="18359" spans="26:26">
      <c r="Z18359"/>
    </row>
    <row r="18360" spans="26:26">
      <c r="Z18360"/>
    </row>
    <row r="18361" spans="26:26">
      <c r="Z18361"/>
    </row>
    <row r="18362" spans="26:26">
      <c r="Z18362"/>
    </row>
    <row r="18363" spans="26:26">
      <c r="Z18363"/>
    </row>
    <row r="18364" spans="26:26">
      <c r="Z18364"/>
    </row>
    <row r="18365" spans="26:26">
      <c r="Z18365"/>
    </row>
    <row r="18366" spans="26:26">
      <c r="Z18366"/>
    </row>
    <row r="18367" spans="26:26">
      <c r="Z18367"/>
    </row>
    <row r="18368" spans="26:26">
      <c r="Z18368"/>
    </row>
    <row r="18369" spans="26:26">
      <c r="Z18369"/>
    </row>
    <row r="18370" spans="26:26">
      <c r="Z18370"/>
    </row>
    <row r="18371" spans="26:26">
      <c r="Z18371"/>
    </row>
    <row r="18372" spans="26:26">
      <c r="Z18372"/>
    </row>
    <row r="18373" spans="26:26">
      <c r="Z18373"/>
    </row>
    <row r="18374" spans="26:26">
      <c r="Z18374"/>
    </row>
    <row r="18375" spans="26:26">
      <c r="Z18375"/>
    </row>
    <row r="18376" spans="26:26">
      <c r="Z18376"/>
    </row>
    <row r="18377" spans="26:26">
      <c r="Z18377"/>
    </row>
    <row r="18378" spans="26:26">
      <c r="Z18378"/>
    </row>
    <row r="18379" spans="26:26">
      <c r="Z18379"/>
    </row>
    <row r="18380" spans="26:26">
      <c r="Z18380"/>
    </row>
    <row r="18381" spans="26:26">
      <c r="Z18381"/>
    </row>
    <row r="18382" spans="26:26">
      <c r="Z18382"/>
    </row>
    <row r="18383" spans="26:26">
      <c r="Z18383"/>
    </row>
    <row r="18384" spans="26:26">
      <c r="Z18384"/>
    </row>
    <row r="18385" spans="26:26">
      <c r="Z18385"/>
    </row>
    <row r="18386" spans="26:26">
      <c r="Z18386"/>
    </row>
    <row r="18387" spans="26:26">
      <c r="Z18387"/>
    </row>
    <row r="18388" spans="26:26">
      <c r="Z18388"/>
    </row>
    <row r="18389" spans="26:26">
      <c r="Z18389"/>
    </row>
    <row r="18390" spans="26:26">
      <c r="Z18390"/>
    </row>
    <row r="18391" spans="26:26">
      <c r="Z18391"/>
    </row>
    <row r="18392" spans="26:26">
      <c r="Z18392"/>
    </row>
    <row r="18393" spans="26:26">
      <c r="Z18393"/>
    </row>
    <row r="18394" spans="26:26">
      <c r="Z18394"/>
    </row>
    <row r="18395" spans="26:26">
      <c r="Z18395"/>
    </row>
    <row r="18396" spans="26:26">
      <c r="Z18396"/>
    </row>
    <row r="18397" spans="26:26">
      <c r="Z18397"/>
    </row>
    <row r="18398" spans="26:26">
      <c r="Z18398"/>
    </row>
    <row r="18399" spans="26:26">
      <c r="Z18399"/>
    </row>
    <row r="18400" spans="26:26">
      <c r="Z18400"/>
    </row>
    <row r="18401" spans="26:26">
      <c r="Z18401"/>
    </row>
    <row r="18402" spans="26:26">
      <c r="Z18402"/>
    </row>
    <row r="18403" spans="26:26">
      <c r="Z18403"/>
    </row>
    <row r="18404" spans="26:26">
      <c r="Z18404"/>
    </row>
    <row r="18405" spans="26:26">
      <c r="Z18405"/>
    </row>
    <row r="18406" spans="26:26">
      <c r="Z18406"/>
    </row>
    <row r="18407" spans="26:26">
      <c r="Z18407"/>
    </row>
    <row r="18408" spans="26:26">
      <c r="Z18408"/>
    </row>
    <row r="18409" spans="26:26">
      <c r="Z18409"/>
    </row>
    <row r="18410" spans="26:26">
      <c r="Z18410"/>
    </row>
    <row r="18411" spans="26:26">
      <c r="Z18411"/>
    </row>
    <row r="18412" spans="26:26">
      <c r="Z18412"/>
    </row>
    <row r="18413" spans="26:26">
      <c r="Z18413"/>
    </row>
    <row r="18414" spans="26:26">
      <c r="Z18414"/>
    </row>
    <row r="18415" spans="26:26">
      <c r="Z18415"/>
    </row>
    <row r="18416" spans="26:26">
      <c r="Z18416"/>
    </row>
    <row r="18417" spans="26:26">
      <c r="Z18417"/>
    </row>
    <row r="18418" spans="26:26">
      <c r="Z18418"/>
    </row>
    <row r="18419" spans="26:26">
      <c r="Z18419"/>
    </row>
    <row r="18420" spans="26:26">
      <c r="Z18420"/>
    </row>
    <row r="18421" spans="26:26">
      <c r="Z18421"/>
    </row>
    <row r="18422" spans="26:26">
      <c r="Z18422"/>
    </row>
    <row r="18423" spans="26:26">
      <c r="Z18423"/>
    </row>
    <row r="18424" spans="26:26">
      <c r="Z18424"/>
    </row>
    <row r="18425" spans="26:26">
      <c r="Z18425"/>
    </row>
    <row r="18426" spans="26:26">
      <c r="Z18426"/>
    </row>
    <row r="18427" spans="26:26">
      <c r="Z18427"/>
    </row>
    <row r="18428" spans="26:26">
      <c r="Z18428"/>
    </row>
    <row r="18429" spans="26:26">
      <c r="Z18429"/>
    </row>
    <row r="18430" spans="26:26">
      <c r="Z18430"/>
    </row>
    <row r="18431" spans="26:26">
      <c r="Z18431"/>
    </row>
    <row r="18432" spans="26:26">
      <c r="Z18432"/>
    </row>
    <row r="18433" spans="26:26">
      <c r="Z18433"/>
    </row>
    <row r="18434" spans="26:26">
      <c r="Z18434"/>
    </row>
    <row r="18435" spans="26:26">
      <c r="Z18435"/>
    </row>
    <row r="18436" spans="26:26">
      <c r="Z18436"/>
    </row>
    <row r="18437" spans="26:26">
      <c r="Z18437"/>
    </row>
    <row r="18438" spans="26:26">
      <c r="Z18438"/>
    </row>
    <row r="18439" spans="26:26">
      <c r="Z18439"/>
    </row>
    <row r="18440" spans="26:26">
      <c r="Z18440"/>
    </row>
    <row r="18441" spans="26:26">
      <c r="Z18441"/>
    </row>
    <row r="18442" spans="26:26">
      <c r="Z18442"/>
    </row>
    <row r="18443" spans="26:26">
      <c r="Z18443"/>
    </row>
    <row r="18444" spans="26:26">
      <c r="Z18444"/>
    </row>
    <row r="18445" spans="26:26">
      <c r="Z18445"/>
    </row>
    <row r="18446" spans="26:26">
      <c r="Z18446"/>
    </row>
    <row r="18447" spans="26:26">
      <c r="Z18447"/>
    </row>
    <row r="18448" spans="26:26">
      <c r="Z18448"/>
    </row>
    <row r="18449" spans="26:26">
      <c r="Z18449"/>
    </row>
    <row r="18450" spans="26:26">
      <c r="Z18450"/>
    </row>
    <row r="18451" spans="26:26">
      <c r="Z18451"/>
    </row>
    <row r="18452" spans="26:26">
      <c r="Z18452"/>
    </row>
    <row r="18453" spans="26:26">
      <c r="Z18453"/>
    </row>
    <row r="18454" spans="26:26">
      <c r="Z18454"/>
    </row>
    <row r="18455" spans="26:26">
      <c r="Z18455"/>
    </row>
    <row r="18456" spans="26:26">
      <c r="Z18456"/>
    </row>
    <row r="18457" spans="26:26">
      <c r="Z18457"/>
    </row>
    <row r="18458" spans="26:26">
      <c r="Z18458"/>
    </row>
    <row r="18459" spans="26:26">
      <c r="Z18459"/>
    </row>
    <row r="18460" spans="26:26">
      <c r="Z18460"/>
    </row>
    <row r="18461" spans="26:26">
      <c r="Z18461"/>
    </row>
    <row r="18462" spans="26:26">
      <c r="Z18462"/>
    </row>
    <row r="18463" spans="26:26">
      <c r="Z18463"/>
    </row>
    <row r="18464" spans="26:26">
      <c r="Z18464"/>
    </row>
    <row r="18465" spans="26:26">
      <c r="Z18465"/>
    </row>
    <row r="18466" spans="26:26">
      <c r="Z18466"/>
    </row>
    <row r="18467" spans="26:26">
      <c r="Z18467"/>
    </row>
    <row r="18468" spans="26:26">
      <c r="Z18468"/>
    </row>
    <row r="18469" spans="26:26">
      <c r="Z18469"/>
    </row>
    <row r="18470" spans="26:26">
      <c r="Z18470"/>
    </row>
    <row r="18471" spans="26:26">
      <c r="Z18471"/>
    </row>
    <row r="18472" spans="26:26">
      <c r="Z18472"/>
    </row>
    <row r="18473" spans="26:26">
      <c r="Z18473"/>
    </row>
    <row r="18474" spans="26:26">
      <c r="Z18474"/>
    </row>
    <row r="18475" spans="26:26">
      <c r="Z18475"/>
    </row>
    <row r="18476" spans="26:26">
      <c r="Z18476"/>
    </row>
    <row r="18477" spans="26:26">
      <c r="Z18477"/>
    </row>
    <row r="18478" spans="26:26">
      <c r="Z18478"/>
    </row>
    <row r="18479" spans="26:26">
      <c r="Z18479"/>
    </row>
    <row r="18480" spans="26:26">
      <c r="Z18480"/>
    </row>
    <row r="18481" spans="26:26">
      <c r="Z18481"/>
    </row>
    <row r="18482" spans="26:26">
      <c r="Z18482"/>
    </row>
    <row r="18483" spans="26:26">
      <c r="Z18483"/>
    </row>
    <row r="18484" spans="26:26">
      <c r="Z18484"/>
    </row>
    <row r="18485" spans="26:26">
      <c r="Z18485"/>
    </row>
    <row r="18486" spans="26:26">
      <c r="Z18486"/>
    </row>
    <row r="18487" spans="26:26">
      <c r="Z18487"/>
    </row>
    <row r="18488" spans="26:26">
      <c r="Z18488"/>
    </row>
    <row r="18489" spans="26:26">
      <c r="Z18489"/>
    </row>
    <row r="18490" spans="26:26">
      <c r="Z18490"/>
    </row>
    <row r="18491" spans="26:26">
      <c r="Z18491"/>
    </row>
    <row r="18492" spans="26:26">
      <c r="Z18492"/>
    </row>
    <row r="18493" spans="26:26">
      <c r="Z18493"/>
    </row>
    <row r="18494" spans="26:26">
      <c r="Z18494"/>
    </row>
    <row r="18495" spans="26:26">
      <c r="Z18495"/>
    </row>
    <row r="18496" spans="26:26">
      <c r="Z18496"/>
    </row>
    <row r="18497" spans="26:26">
      <c r="Z18497"/>
    </row>
    <row r="18498" spans="26:26">
      <c r="Z18498"/>
    </row>
    <row r="18499" spans="26:26">
      <c r="Z18499"/>
    </row>
    <row r="18500" spans="26:26">
      <c r="Z18500"/>
    </row>
    <row r="18501" spans="26:26">
      <c r="Z18501"/>
    </row>
    <row r="18502" spans="26:26">
      <c r="Z18502"/>
    </row>
    <row r="18503" spans="26:26">
      <c r="Z18503"/>
    </row>
    <row r="18504" spans="26:26">
      <c r="Z18504"/>
    </row>
    <row r="18505" spans="26:26">
      <c r="Z18505"/>
    </row>
    <row r="18506" spans="26:26">
      <c r="Z18506"/>
    </row>
    <row r="18507" spans="26:26">
      <c r="Z18507"/>
    </row>
    <row r="18508" spans="26:26">
      <c r="Z18508"/>
    </row>
    <row r="18509" spans="26:26">
      <c r="Z18509"/>
    </row>
    <row r="18510" spans="26:26">
      <c r="Z18510"/>
    </row>
    <row r="18511" spans="26:26">
      <c r="Z18511"/>
    </row>
    <row r="18512" spans="26:26">
      <c r="Z18512"/>
    </row>
    <row r="18513" spans="26:26">
      <c r="Z18513"/>
    </row>
    <row r="18514" spans="26:26">
      <c r="Z18514"/>
    </row>
    <row r="18515" spans="26:26">
      <c r="Z18515"/>
    </row>
    <row r="18516" spans="26:26">
      <c r="Z18516"/>
    </row>
    <row r="18517" spans="26:26">
      <c r="Z18517"/>
    </row>
    <row r="18518" spans="26:26">
      <c r="Z18518"/>
    </row>
    <row r="18519" spans="26:26">
      <c r="Z18519"/>
    </row>
    <row r="18520" spans="26:26">
      <c r="Z18520"/>
    </row>
    <row r="18521" spans="26:26">
      <c r="Z18521"/>
    </row>
    <row r="18522" spans="26:26">
      <c r="Z18522"/>
    </row>
    <row r="18523" spans="26:26">
      <c r="Z18523"/>
    </row>
    <row r="18524" spans="26:26">
      <c r="Z18524"/>
    </row>
    <row r="18525" spans="26:26">
      <c r="Z18525"/>
    </row>
    <row r="18526" spans="26:26">
      <c r="Z18526"/>
    </row>
    <row r="18527" spans="26:26">
      <c r="Z18527"/>
    </row>
    <row r="18528" spans="26:26">
      <c r="Z18528"/>
    </row>
    <row r="18529" spans="26:26">
      <c r="Z18529"/>
    </row>
    <row r="18530" spans="26:26">
      <c r="Z18530"/>
    </row>
    <row r="18531" spans="26:26">
      <c r="Z18531"/>
    </row>
    <row r="18532" spans="26:26">
      <c r="Z18532"/>
    </row>
    <row r="18533" spans="26:26">
      <c r="Z18533"/>
    </row>
    <row r="18534" spans="26:26">
      <c r="Z18534"/>
    </row>
    <row r="18535" spans="26:26">
      <c r="Z18535"/>
    </row>
    <row r="18536" spans="26:26">
      <c r="Z18536"/>
    </row>
    <row r="18537" spans="26:26">
      <c r="Z18537"/>
    </row>
    <row r="18538" spans="26:26">
      <c r="Z18538"/>
    </row>
    <row r="18539" spans="26:26">
      <c r="Z18539"/>
    </row>
    <row r="18540" spans="26:26">
      <c r="Z18540"/>
    </row>
    <row r="18541" spans="26:26">
      <c r="Z18541"/>
    </row>
    <row r="18542" spans="26:26">
      <c r="Z18542"/>
    </row>
    <row r="18543" spans="26:26">
      <c r="Z18543"/>
    </row>
    <row r="18544" spans="26:26">
      <c r="Z18544"/>
    </row>
    <row r="18545" spans="26:26">
      <c r="Z18545"/>
    </row>
    <row r="18546" spans="26:26">
      <c r="Z18546"/>
    </row>
    <row r="18547" spans="26:26">
      <c r="Z18547"/>
    </row>
    <row r="18548" spans="26:26">
      <c r="Z18548"/>
    </row>
    <row r="18549" spans="26:26">
      <c r="Z18549"/>
    </row>
    <row r="18550" spans="26:26">
      <c r="Z18550"/>
    </row>
    <row r="18551" spans="26:26">
      <c r="Z18551"/>
    </row>
    <row r="18552" spans="26:26">
      <c r="Z18552"/>
    </row>
    <row r="18553" spans="26:26">
      <c r="Z18553"/>
    </row>
    <row r="18554" spans="26:26">
      <c r="Z18554"/>
    </row>
    <row r="18555" spans="26:26">
      <c r="Z18555"/>
    </row>
    <row r="18556" spans="26:26">
      <c r="Z18556"/>
    </row>
    <row r="18557" spans="26:26">
      <c r="Z18557"/>
    </row>
    <row r="18558" spans="26:26">
      <c r="Z18558"/>
    </row>
    <row r="18559" spans="26:26">
      <c r="Z18559"/>
    </row>
    <row r="18560" spans="26:26">
      <c r="Z18560"/>
    </row>
    <row r="18561" spans="26:26">
      <c r="Z18561"/>
    </row>
    <row r="18562" spans="26:26">
      <c r="Z18562"/>
    </row>
    <row r="18563" spans="26:26">
      <c r="Z18563"/>
    </row>
    <row r="18564" spans="26:26">
      <c r="Z18564"/>
    </row>
    <row r="18565" spans="26:26">
      <c r="Z18565"/>
    </row>
    <row r="18566" spans="26:26">
      <c r="Z18566"/>
    </row>
    <row r="18567" spans="26:26">
      <c r="Z18567"/>
    </row>
    <row r="18568" spans="26:26">
      <c r="Z18568"/>
    </row>
    <row r="18569" spans="26:26">
      <c r="Z18569"/>
    </row>
    <row r="18570" spans="26:26">
      <c r="Z18570"/>
    </row>
    <row r="18571" spans="26:26">
      <c r="Z18571"/>
    </row>
    <row r="18572" spans="26:26">
      <c r="Z18572"/>
    </row>
    <row r="18573" spans="26:26">
      <c r="Z18573"/>
    </row>
    <row r="18574" spans="26:26">
      <c r="Z18574"/>
    </row>
    <row r="18575" spans="26:26">
      <c r="Z18575"/>
    </row>
    <row r="18576" spans="26:26">
      <c r="Z18576"/>
    </row>
    <row r="18577" spans="26:26">
      <c r="Z18577"/>
    </row>
    <row r="18578" spans="26:26">
      <c r="Z18578"/>
    </row>
    <row r="18579" spans="26:26">
      <c r="Z18579"/>
    </row>
    <row r="18580" spans="26:26">
      <c r="Z18580"/>
    </row>
    <row r="18581" spans="26:26">
      <c r="Z18581"/>
    </row>
    <row r="18582" spans="26:26">
      <c r="Z18582"/>
    </row>
    <row r="18583" spans="26:26">
      <c r="Z18583"/>
    </row>
    <row r="18584" spans="26:26">
      <c r="Z18584"/>
    </row>
    <row r="18585" spans="26:26">
      <c r="Z18585"/>
    </row>
    <row r="18586" spans="26:26">
      <c r="Z18586"/>
    </row>
    <row r="18587" spans="26:26">
      <c r="Z18587"/>
    </row>
    <row r="18588" spans="26:26">
      <c r="Z18588"/>
    </row>
    <row r="18589" spans="26:26">
      <c r="Z18589"/>
    </row>
    <row r="18590" spans="26:26">
      <c r="Z18590"/>
    </row>
    <row r="18591" spans="26:26">
      <c r="Z18591"/>
    </row>
    <row r="18592" spans="26:26">
      <c r="Z18592"/>
    </row>
    <row r="18593" spans="26:26">
      <c r="Z18593"/>
    </row>
    <row r="18594" spans="26:26">
      <c r="Z18594"/>
    </row>
    <row r="18595" spans="26:26">
      <c r="Z18595"/>
    </row>
    <row r="18596" spans="26:26">
      <c r="Z18596"/>
    </row>
    <row r="18597" spans="26:26">
      <c r="Z18597"/>
    </row>
    <row r="18598" spans="26:26">
      <c r="Z18598"/>
    </row>
    <row r="18599" spans="26:26">
      <c r="Z18599"/>
    </row>
    <row r="18600" spans="26:26">
      <c r="Z18600"/>
    </row>
    <row r="18601" spans="26:26">
      <c r="Z18601"/>
    </row>
    <row r="18602" spans="26:26">
      <c r="Z18602"/>
    </row>
    <row r="18603" spans="26:26">
      <c r="Z18603"/>
    </row>
    <row r="18604" spans="26:26">
      <c r="Z18604"/>
    </row>
    <row r="18605" spans="26:26">
      <c r="Z18605"/>
    </row>
    <row r="18606" spans="26:26">
      <c r="Z18606"/>
    </row>
    <row r="18607" spans="26:26">
      <c r="Z18607"/>
    </row>
    <row r="18608" spans="26:26">
      <c r="Z18608"/>
    </row>
    <row r="18609" spans="26:26">
      <c r="Z18609"/>
    </row>
    <row r="18610" spans="26:26">
      <c r="Z18610"/>
    </row>
    <row r="18611" spans="26:26">
      <c r="Z18611"/>
    </row>
    <row r="18612" spans="26:26">
      <c r="Z18612"/>
    </row>
    <row r="18613" spans="26:26">
      <c r="Z18613"/>
    </row>
    <row r="18614" spans="26:26">
      <c r="Z18614"/>
    </row>
    <row r="18615" spans="26:26">
      <c r="Z18615"/>
    </row>
    <row r="18616" spans="26:26">
      <c r="Z18616"/>
    </row>
    <row r="18617" spans="26:26">
      <c r="Z18617"/>
    </row>
    <row r="18618" spans="26:26">
      <c r="Z18618"/>
    </row>
    <row r="18619" spans="26:26">
      <c r="Z18619"/>
    </row>
    <row r="18620" spans="26:26">
      <c r="Z18620"/>
    </row>
    <row r="18621" spans="26:26">
      <c r="Z18621"/>
    </row>
    <row r="18622" spans="26:26">
      <c r="Z18622"/>
    </row>
    <row r="18623" spans="26:26">
      <c r="Z18623"/>
    </row>
    <row r="18624" spans="26:26">
      <c r="Z18624"/>
    </row>
    <row r="18625" spans="26:26">
      <c r="Z18625"/>
    </row>
    <row r="18626" spans="26:26">
      <c r="Z18626"/>
    </row>
    <row r="18627" spans="26:26">
      <c r="Z18627"/>
    </row>
    <row r="18628" spans="26:26">
      <c r="Z18628"/>
    </row>
    <row r="18629" spans="26:26">
      <c r="Z18629"/>
    </row>
    <row r="18630" spans="26:26">
      <c r="Z18630"/>
    </row>
    <row r="18631" spans="26:26">
      <c r="Z18631"/>
    </row>
    <row r="18632" spans="26:26">
      <c r="Z18632"/>
    </row>
    <row r="18633" spans="26:26">
      <c r="Z18633"/>
    </row>
    <row r="18634" spans="26:26">
      <c r="Z18634"/>
    </row>
    <row r="18635" spans="26:26">
      <c r="Z18635"/>
    </row>
    <row r="18636" spans="26:26">
      <c r="Z18636"/>
    </row>
    <row r="18637" spans="26:26">
      <c r="Z18637"/>
    </row>
    <row r="18638" spans="26:26">
      <c r="Z18638"/>
    </row>
    <row r="18639" spans="26:26">
      <c r="Z18639"/>
    </row>
    <row r="18640" spans="26:26">
      <c r="Z18640"/>
    </row>
    <row r="18641" spans="26:26">
      <c r="Z18641"/>
    </row>
    <row r="18642" spans="26:26">
      <c r="Z18642"/>
    </row>
    <row r="18643" spans="26:26">
      <c r="Z18643"/>
    </row>
    <row r="18644" spans="26:26">
      <c r="Z18644"/>
    </row>
    <row r="18645" spans="26:26">
      <c r="Z18645"/>
    </row>
    <row r="18646" spans="26:26">
      <c r="Z18646"/>
    </row>
    <row r="18647" spans="26:26">
      <c r="Z18647"/>
    </row>
    <row r="18648" spans="26:26">
      <c r="Z18648"/>
    </row>
    <row r="18649" spans="26:26">
      <c r="Z18649"/>
    </row>
    <row r="18650" spans="26:26">
      <c r="Z18650"/>
    </row>
    <row r="18651" spans="26:26">
      <c r="Z18651"/>
    </row>
    <row r="18652" spans="26:26">
      <c r="Z18652"/>
    </row>
    <row r="18653" spans="26:26">
      <c r="Z18653"/>
    </row>
    <row r="18654" spans="26:26">
      <c r="Z18654"/>
    </row>
    <row r="18655" spans="26:26">
      <c r="Z18655"/>
    </row>
    <row r="18656" spans="26:26">
      <c r="Z18656"/>
    </row>
    <row r="18657" spans="26:26">
      <c r="Z18657"/>
    </row>
    <row r="18658" spans="26:26">
      <c r="Z18658"/>
    </row>
    <row r="18659" spans="26:26">
      <c r="Z18659"/>
    </row>
    <row r="18660" spans="26:26">
      <c r="Z18660"/>
    </row>
    <row r="18661" spans="26:26">
      <c r="Z18661"/>
    </row>
    <row r="18662" spans="26:26">
      <c r="Z18662"/>
    </row>
    <row r="18663" spans="26:26">
      <c r="Z18663"/>
    </row>
    <row r="18664" spans="26:26">
      <c r="Z18664"/>
    </row>
    <row r="18665" spans="26:26">
      <c r="Z18665"/>
    </row>
    <row r="18666" spans="26:26">
      <c r="Z18666"/>
    </row>
    <row r="18667" spans="26:26">
      <c r="Z18667"/>
    </row>
    <row r="18668" spans="26:26">
      <c r="Z18668"/>
    </row>
    <row r="18669" spans="26:26">
      <c r="Z18669"/>
    </row>
    <row r="18670" spans="26:26">
      <c r="Z18670"/>
    </row>
    <row r="18671" spans="26:26">
      <c r="Z18671"/>
    </row>
    <row r="18672" spans="26:26">
      <c r="Z18672"/>
    </row>
    <row r="18673" spans="26:26">
      <c r="Z18673"/>
    </row>
    <row r="18674" spans="26:26">
      <c r="Z18674"/>
    </row>
    <row r="18675" spans="26:26">
      <c r="Z18675"/>
    </row>
    <row r="18676" spans="26:26">
      <c r="Z18676"/>
    </row>
    <row r="18677" spans="26:26">
      <c r="Z18677"/>
    </row>
    <row r="18678" spans="26:26">
      <c r="Z18678"/>
    </row>
    <row r="18679" spans="26:26">
      <c r="Z18679"/>
    </row>
    <row r="18680" spans="26:26">
      <c r="Z18680"/>
    </row>
    <row r="18681" spans="26:26">
      <c r="Z18681"/>
    </row>
    <row r="18682" spans="26:26">
      <c r="Z18682"/>
    </row>
    <row r="18683" spans="26:26">
      <c r="Z18683"/>
    </row>
    <row r="18684" spans="26:26">
      <c r="Z18684"/>
    </row>
    <row r="18685" spans="26:26">
      <c r="Z18685"/>
    </row>
    <row r="18686" spans="26:26">
      <c r="Z18686"/>
    </row>
    <row r="18687" spans="26:26">
      <c r="Z18687"/>
    </row>
    <row r="18688" spans="26:26">
      <c r="Z18688"/>
    </row>
    <row r="18689" spans="26:26">
      <c r="Z18689"/>
    </row>
    <row r="18690" spans="26:26">
      <c r="Z18690"/>
    </row>
    <row r="18691" spans="26:26">
      <c r="Z18691"/>
    </row>
    <row r="18692" spans="26:26">
      <c r="Z18692"/>
    </row>
    <row r="18693" spans="26:26">
      <c r="Z18693"/>
    </row>
    <row r="18694" spans="26:26">
      <c r="Z18694"/>
    </row>
    <row r="18695" spans="26:26">
      <c r="Z18695"/>
    </row>
    <row r="18696" spans="26:26">
      <c r="Z18696"/>
    </row>
    <row r="18697" spans="26:26">
      <c r="Z18697"/>
    </row>
    <row r="18698" spans="26:26">
      <c r="Z18698"/>
    </row>
    <row r="18699" spans="26:26">
      <c r="Z18699"/>
    </row>
    <row r="18700" spans="26:26">
      <c r="Z18700"/>
    </row>
    <row r="18701" spans="26:26">
      <c r="Z18701"/>
    </row>
    <row r="18702" spans="26:26">
      <c r="Z18702"/>
    </row>
    <row r="18703" spans="26:26">
      <c r="Z18703"/>
    </row>
    <row r="18704" spans="26:26">
      <c r="Z18704"/>
    </row>
    <row r="18705" spans="26:26">
      <c r="Z18705"/>
    </row>
    <row r="18706" spans="26:26">
      <c r="Z18706"/>
    </row>
    <row r="18707" spans="26:26">
      <c r="Z18707"/>
    </row>
    <row r="18708" spans="26:26">
      <c r="Z18708"/>
    </row>
    <row r="18709" spans="26:26">
      <c r="Z18709"/>
    </row>
    <row r="18710" spans="26:26">
      <c r="Z18710"/>
    </row>
    <row r="18711" spans="26:26">
      <c r="Z18711"/>
    </row>
    <row r="18712" spans="26:26">
      <c r="Z18712"/>
    </row>
    <row r="18713" spans="26:26">
      <c r="Z18713"/>
    </row>
    <row r="18714" spans="26:26">
      <c r="Z18714"/>
    </row>
    <row r="18715" spans="26:26">
      <c r="Z18715"/>
    </row>
    <row r="18716" spans="26:26">
      <c r="Z18716"/>
    </row>
    <row r="18717" spans="26:26">
      <c r="Z18717"/>
    </row>
    <row r="18718" spans="26:26">
      <c r="Z18718"/>
    </row>
    <row r="18719" spans="26:26">
      <c r="Z18719"/>
    </row>
    <row r="18720" spans="26:26">
      <c r="Z18720"/>
    </row>
    <row r="18721" spans="26:26">
      <c r="Z18721"/>
    </row>
    <row r="18722" spans="26:26">
      <c r="Z18722"/>
    </row>
    <row r="18723" spans="26:26">
      <c r="Z18723"/>
    </row>
    <row r="18724" spans="26:26">
      <c r="Z18724"/>
    </row>
    <row r="18725" spans="26:26">
      <c r="Z18725"/>
    </row>
    <row r="18726" spans="26:26">
      <c r="Z18726"/>
    </row>
    <row r="18727" spans="26:26">
      <c r="Z18727"/>
    </row>
    <row r="18728" spans="26:26">
      <c r="Z18728"/>
    </row>
    <row r="18729" spans="26:26">
      <c r="Z18729"/>
    </row>
    <row r="18730" spans="26:26">
      <c r="Z18730"/>
    </row>
    <row r="18731" spans="26:26">
      <c r="Z18731"/>
    </row>
    <row r="18732" spans="26:26">
      <c r="Z18732"/>
    </row>
    <row r="18733" spans="26:26">
      <c r="Z18733"/>
    </row>
    <row r="18734" spans="26:26">
      <c r="Z18734"/>
    </row>
    <row r="18735" spans="26:26">
      <c r="Z18735"/>
    </row>
    <row r="18736" spans="26:26">
      <c r="Z18736"/>
    </row>
    <row r="18737" spans="26:26">
      <c r="Z18737"/>
    </row>
    <row r="18738" spans="26:26">
      <c r="Z18738"/>
    </row>
    <row r="18739" spans="26:26">
      <c r="Z18739"/>
    </row>
    <row r="18740" spans="26:26">
      <c r="Z18740"/>
    </row>
    <row r="18741" spans="26:26">
      <c r="Z18741"/>
    </row>
    <row r="18742" spans="26:26">
      <c r="Z18742"/>
    </row>
    <row r="18743" spans="26:26">
      <c r="Z18743"/>
    </row>
    <row r="18744" spans="26:26">
      <c r="Z18744"/>
    </row>
    <row r="18745" spans="26:26">
      <c r="Z18745"/>
    </row>
    <row r="18746" spans="26:26">
      <c r="Z18746"/>
    </row>
    <row r="18747" spans="26:26">
      <c r="Z18747"/>
    </row>
    <row r="18748" spans="26:26">
      <c r="Z18748"/>
    </row>
    <row r="18749" spans="26:26">
      <c r="Z18749"/>
    </row>
    <row r="18750" spans="26:26">
      <c r="Z18750"/>
    </row>
    <row r="18751" spans="26:26">
      <c r="Z18751"/>
    </row>
    <row r="18752" spans="26:26">
      <c r="Z18752"/>
    </row>
    <row r="18753" spans="26:26">
      <c r="Z18753"/>
    </row>
    <row r="18754" spans="26:26">
      <c r="Z18754"/>
    </row>
    <row r="18755" spans="26:26">
      <c r="Z18755"/>
    </row>
    <row r="18756" spans="26:26">
      <c r="Z18756"/>
    </row>
    <row r="18757" spans="26:26">
      <c r="Z18757"/>
    </row>
    <row r="18758" spans="26:26">
      <c r="Z18758"/>
    </row>
    <row r="18759" spans="26:26">
      <c r="Z18759"/>
    </row>
    <row r="18760" spans="26:26">
      <c r="Z18760"/>
    </row>
    <row r="18761" spans="26:26">
      <c r="Z18761"/>
    </row>
    <row r="18762" spans="26:26">
      <c r="Z18762"/>
    </row>
    <row r="18763" spans="26:26">
      <c r="Z18763"/>
    </row>
    <row r="18764" spans="26:26">
      <c r="Z18764"/>
    </row>
    <row r="18765" spans="26:26">
      <c r="Z18765"/>
    </row>
    <row r="18766" spans="26:26">
      <c r="Z18766"/>
    </row>
    <row r="18767" spans="26:26">
      <c r="Z18767"/>
    </row>
    <row r="18768" spans="26:26">
      <c r="Z18768"/>
    </row>
    <row r="18769" spans="26:26">
      <c r="Z18769"/>
    </row>
    <row r="18770" spans="26:26">
      <c r="Z18770"/>
    </row>
    <row r="18771" spans="26:26">
      <c r="Z18771"/>
    </row>
    <row r="18772" spans="26:26">
      <c r="Z18772"/>
    </row>
    <row r="18773" spans="26:26">
      <c r="Z18773"/>
    </row>
    <row r="18774" spans="26:26">
      <c r="Z18774"/>
    </row>
    <row r="18775" spans="26:26">
      <c r="Z18775"/>
    </row>
    <row r="18776" spans="26:26">
      <c r="Z18776"/>
    </row>
    <row r="18777" spans="26:26">
      <c r="Z18777"/>
    </row>
    <row r="18778" spans="26:26">
      <c r="Z18778"/>
    </row>
    <row r="18779" spans="26:26">
      <c r="Z18779"/>
    </row>
    <row r="18780" spans="26:26">
      <c r="Z18780"/>
    </row>
    <row r="18781" spans="26:26">
      <c r="Z18781"/>
    </row>
    <row r="18782" spans="26:26">
      <c r="Z18782"/>
    </row>
    <row r="18783" spans="26:26">
      <c r="Z18783"/>
    </row>
    <row r="18784" spans="26:26">
      <c r="Z18784"/>
    </row>
    <row r="18785" spans="26:26">
      <c r="Z18785"/>
    </row>
    <row r="18786" spans="26:26">
      <c r="Z18786"/>
    </row>
    <row r="18787" spans="26:26">
      <c r="Z18787"/>
    </row>
    <row r="18788" spans="26:26">
      <c r="Z18788"/>
    </row>
    <row r="18789" spans="26:26">
      <c r="Z18789"/>
    </row>
    <row r="18790" spans="26:26">
      <c r="Z18790"/>
    </row>
    <row r="18791" spans="26:26">
      <c r="Z18791"/>
    </row>
    <row r="18792" spans="26:26">
      <c r="Z18792"/>
    </row>
    <row r="18793" spans="26:26">
      <c r="Z18793"/>
    </row>
    <row r="18794" spans="26:26">
      <c r="Z18794"/>
    </row>
    <row r="18795" spans="26:26">
      <c r="Z18795"/>
    </row>
    <row r="18796" spans="26:26">
      <c r="Z18796"/>
    </row>
    <row r="18797" spans="26:26">
      <c r="Z18797"/>
    </row>
    <row r="18798" spans="26:26">
      <c r="Z18798"/>
    </row>
    <row r="18799" spans="26:26">
      <c r="Z18799"/>
    </row>
    <row r="18800" spans="26:26">
      <c r="Z18800"/>
    </row>
    <row r="18801" spans="26:26">
      <c r="Z18801"/>
    </row>
    <row r="18802" spans="26:26">
      <c r="Z18802"/>
    </row>
    <row r="18803" spans="26:26">
      <c r="Z18803"/>
    </row>
    <row r="18804" spans="26:26">
      <c r="Z18804"/>
    </row>
    <row r="18805" spans="26:26">
      <c r="Z18805"/>
    </row>
    <row r="18806" spans="26:26">
      <c r="Z18806"/>
    </row>
    <row r="18807" spans="26:26">
      <c r="Z18807"/>
    </row>
    <row r="18808" spans="26:26">
      <c r="Z18808"/>
    </row>
    <row r="18809" spans="26:26">
      <c r="Z18809"/>
    </row>
    <row r="18810" spans="26:26">
      <c r="Z18810"/>
    </row>
    <row r="18811" spans="26:26">
      <c r="Z18811"/>
    </row>
    <row r="18812" spans="26:26">
      <c r="Z18812"/>
    </row>
    <row r="18813" spans="26:26">
      <c r="Z18813"/>
    </row>
    <row r="18814" spans="26:26">
      <c r="Z18814"/>
    </row>
    <row r="18815" spans="26:26">
      <c r="Z18815"/>
    </row>
    <row r="18816" spans="26:26">
      <c r="Z18816"/>
    </row>
    <row r="18817" spans="26:26">
      <c r="Z18817"/>
    </row>
    <row r="18818" spans="26:26">
      <c r="Z18818"/>
    </row>
    <row r="18819" spans="26:26">
      <c r="Z18819"/>
    </row>
    <row r="18820" spans="26:26">
      <c r="Z18820"/>
    </row>
    <row r="18821" spans="26:26">
      <c r="Z18821"/>
    </row>
    <row r="18822" spans="26:26">
      <c r="Z18822"/>
    </row>
    <row r="18823" spans="26:26">
      <c r="Z18823"/>
    </row>
    <row r="18824" spans="26:26">
      <c r="Z18824"/>
    </row>
    <row r="18825" spans="26:26">
      <c r="Z18825"/>
    </row>
    <row r="18826" spans="26:26">
      <c r="Z18826"/>
    </row>
    <row r="18827" spans="26:26">
      <c r="Z18827"/>
    </row>
    <row r="18828" spans="26:26">
      <c r="Z18828"/>
    </row>
    <row r="18829" spans="26:26">
      <c r="Z18829"/>
    </row>
    <row r="18830" spans="26:26">
      <c r="Z18830"/>
    </row>
    <row r="18831" spans="26:26">
      <c r="Z18831"/>
    </row>
    <row r="18832" spans="26:26">
      <c r="Z18832"/>
    </row>
    <row r="18833" spans="26:26">
      <c r="Z18833"/>
    </row>
    <row r="18834" spans="26:26">
      <c r="Z18834"/>
    </row>
    <row r="18835" spans="26:26">
      <c r="Z18835"/>
    </row>
    <row r="18836" spans="26:26">
      <c r="Z18836"/>
    </row>
    <row r="18837" spans="26:26">
      <c r="Z18837"/>
    </row>
    <row r="18838" spans="26:26">
      <c r="Z18838"/>
    </row>
    <row r="18839" spans="26:26">
      <c r="Z18839"/>
    </row>
    <row r="18840" spans="26:26">
      <c r="Z18840"/>
    </row>
    <row r="18841" spans="26:26">
      <c r="Z18841"/>
    </row>
    <row r="18842" spans="26:26">
      <c r="Z18842"/>
    </row>
    <row r="18843" spans="26:26">
      <c r="Z18843"/>
    </row>
    <row r="18844" spans="26:26">
      <c r="Z18844"/>
    </row>
    <row r="18845" spans="26:26">
      <c r="Z18845"/>
    </row>
    <row r="18846" spans="26:26">
      <c r="Z18846"/>
    </row>
    <row r="18847" spans="26:26">
      <c r="Z18847"/>
    </row>
    <row r="18848" spans="26:26">
      <c r="Z18848"/>
    </row>
    <row r="18849" spans="26:26">
      <c r="Z18849"/>
    </row>
    <row r="18850" spans="26:26">
      <c r="Z18850"/>
    </row>
    <row r="18851" spans="26:26">
      <c r="Z18851"/>
    </row>
    <row r="18852" spans="26:26">
      <c r="Z18852"/>
    </row>
    <row r="18853" spans="26:26">
      <c r="Z18853"/>
    </row>
    <row r="18854" spans="26:26">
      <c r="Z18854"/>
    </row>
    <row r="18855" spans="26:26">
      <c r="Z18855"/>
    </row>
    <row r="18856" spans="26:26">
      <c r="Z18856"/>
    </row>
    <row r="18857" spans="26:26">
      <c r="Z18857"/>
    </row>
    <row r="18858" spans="26:26">
      <c r="Z18858"/>
    </row>
    <row r="18859" spans="26:26">
      <c r="Z18859"/>
    </row>
    <row r="18860" spans="26:26">
      <c r="Z18860"/>
    </row>
    <row r="18861" spans="26:26">
      <c r="Z18861"/>
    </row>
    <row r="18862" spans="26:26">
      <c r="Z18862"/>
    </row>
    <row r="18863" spans="26:26">
      <c r="Z18863"/>
    </row>
    <row r="18864" spans="26:26">
      <c r="Z18864"/>
    </row>
    <row r="18865" spans="26:26">
      <c r="Z18865"/>
    </row>
    <row r="18866" spans="26:26">
      <c r="Z18866"/>
    </row>
    <row r="18867" spans="26:26">
      <c r="Z18867"/>
    </row>
    <row r="18868" spans="26:26">
      <c r="Z18868"/>
    </row>
    <row r="18869" spans="26:26">
      <c r="Z18869"/>
    </row>
    <row r="18870" spans="26:26">
      <c r="Z18870"/>
    </row>
    <row r="18871" spans="26:26">
      <c r="Z18871"/>
    </row>
    <row r="18872" spans="26:26">
      <c r="Z18872"/>
    </row>
    <row r="18873" spans="26:26">
      <c r="Z18873"/>
    </row>
    <row r="18874" spans="26:26">
      <c r="Z18874"/>
    </row>
    <row r="18875" spans="26:26">
      <c r="Z18875"/>
    </row>
    <row r="18876" spans="26:26">
      <c r="Z18876"/>
    </row>
    <row r="18877" spans="26:26">
      <c r="Z18877"/>
    </row>
    <row r="18878" spans="26:26">
      <c r="Z18878"/>
    </row>
    <row r="18879" spans="26:26">
      <c r="Z18879"/>
    </row>
    <row r="18880" spans="26:26">
      <c r="Z18880"/>
    </row>
    <row r="18881" spans="26:26">
      <c r="Z18881"/>
    </row>
    <row r="18882" spans="26:26">
      <c r="Z18882"/>
    </row>
    <row r="18883" spans="26:26">
      <c r="Z18883"/>
    </row>
    <row r="18884" spans="26:26">
      <c r="Z18884"/>
    </row>
    <row r="18885" spans="26:26">
      <c r="Z18885"/>
    </row>
    <row r="18886" spans="26:26">
      <c r="Z18886"/>
    </row>
    <row r="18887" spans="26:26">
      <c r="Z18887"/>
    </row>
    <row r="18888" spans="26:26">
      <c r="Z18888"/>
    </row>
    <row r="18889" spans="26:26">
      <c r="Z18889"/>
    </row>
    <row r="18890" spans="26:26">
      <c r="Z18890"/>
    </row>
    <row r="18891" spans="26:26">
      <c r="Z18891"/>
    </row>
    <row r="18892" spans="26:26">
      <c r="Z18892"/>
    </row>
    <row r="18893" spans="26:26">
      <c r="Z18893"/>
    </row>
    <row r="18894" spans="26:26">
      <c r="Z18894"/>
    </row>
    <row r="18895" spans="26:26">
      <c r="Z18895"/>
    </row>
    <row r="18896" spans="26:26">
      <c r="Z18896"/>
    </row>
    <row r="18897" spans="26:26">
      <c r="Z18897"/>
    </row>
    <row r="18898" spans="26:26">
      <c r="Z18898"/>
    </row>
    <row r="18899" spans="26:26">
      <c r="Z18899"/>
    </row>
    <row r="18900" spans="26:26">
      <c r="Z18900"/>
    </row>
    <row r="18901" spans="26:26">
      <c r="Z18901"/>
    </row>
    <row r="18902" spans="26:26">
      <c r="Z18902"/>
    </row>
    <row r="18903" spans="26:26">
      <c r="Z18903"/>
    </row>
    <row r="18904" spans="26:26">
      <c r="Z18904"/>
    </row>
    <row r="18905" spans="26:26">
      <c r="Z18905"/>
    </row>
    <row r="18906" spans="26:26">
      <c r="Z18906"/>
    </row>
    <row r="18907" spans="26:26">
      <c r="Z18907"/>
    </row>
    <row r="18908" spans="26:26">
      <c r="Z18908"/>
    </row>
    <row r="18909" spans="26:26">
      <c r="Z18909"/>
    </row>
    <row r="18910" spans="26:26">
      <c r="Z18910"/>
    </row>
    <row r="18911" spans="26:26">
      <c r="Z18911"/>
    </row>
    <row r="18912" spans="26:26">
      <c r="Z18912"/>
    </row>
    <row r="18913" spans="26:26">
      <c r="Z18913"/>
    </row>
    <row r="18914" spans="26:26">
      <c r="Z18914"/>
    </row>
    <row r="18915" spans="26:26">
      <c r="Z18915"/>
    </row>
    <row r="18916" spans="26:26">
      <c r="Z18916"/>
    </row>
    <row r="18917" spans="26:26">
      <c r="Z18917"/>
    </row>
    <row r="18918" spans="26:26">
      <c r="Z18918"/>
    </row>
    <row r="18919" spans="26:26">
      <c r="Z18919"/>
    </row>
    <row r="18920" spans="26:26">
      <c r="Z18920"/>
    </row>
    <row r="18921" spans="26:26">
      <c r="Z18921"/>
    </row>
    <row r="18922" spans="26:26">
      <c r="Z18922"/>
    </row>
    <row r="18923" spans="26:26">
      <c r="Z18923"/>
    </row>
    <row r="18924" spans="26:26">
      <c r="Z18924"/>
    </row>
    <row r="18925" spans="26:26">
      <c r="Z18925"/>
    </row>
    <row r="18926" spans="26:26">
      <c r="Z18926"/>
    </row>
    <row r="18927" spans="26:26">
      <c r="Z18927"/>
    </row>
    <row r="18928" spans="26:26">
      <c r="Z18928"/>
    </row>
    <row r="18929" spans="26:26">
      <c r="Z18929"/>
    </row>
    <row r="18930" spans="26:26">
      <c r="Z18930"/>
    </row>
    <row r="18931" spans="26:26">
      <c r="Z18931"/>
    </row>
    <row r="18932" spans="26:26">
      <c r="Z18932"/>
    </row>
    <row r="18933" spans="26:26">
      <c r="Z18933"/>
    </row>
    <row r="18934" spans="26:26">
      <c r="Z18934"/>
    </row>
    <row r="18935" spans="26:26">
      <c r="Z18935"/>
    </row>
    <row r="18936" spans="26:26">
      <c r="Z18936"/>
    </row>
    <row r="18937" spans="26:26">
      <c r="Z18937"/>
    </row>
    <row r="18938" spans="26:26">
      <c r="Z18938"/>
    </row>
    <row r="18939" spans="26:26">
      <c r="Z18939"/>
    </row>
    <row r="18940" spans="26:26">
      <c r="Z18940"/>
    </row>
    <row r="18941" spans="26:26">
      <c r="Z18941"/>
    </row>
    <row r="18942" spans="26:26">
      <c r="Z18942"/>
    </row>
    <row r="18943" spans="26:26">
      <c r="Z18943"/>
    </row>
    <row r="18944" spans="26:26">
      <c r="Z18944"/>
    </row>
    <row r="18945" spans="26:26">
      <c r="Z18945"/>
    </row>
    <row r="18946" spans="26:26">
      <c r="Z18946"/>
    </row>
    <row r="18947" spans="26:26">
      <c r="Z18947"/>
    </row>
    <row r="18948" spans="26:26">
      <c r="Z18948"/>
    </row>
    <row r="18949" spans="26:26">
      <c r="Z18949"/>
    </row>
    <row r="18950" spans="26:26">
      <c r="Z18950"/>
    </row>
    <row r="18951" spans="26:26">
      <c r="Z18951"/>
    </row>
    <row r="18952" spans="26:26">
      <c r="Z18952"/>
    </row>
    <row r="18953" spans="26:26">
      <c r="Z18953"/>
    </row>
    <row r="18954" spans="26:26">
      <c r="Z18954"/>
    </row>
    <row r="18955" spans="26:26">
      <c r="Z18955"/>
    </row>
    <row r="18956" spans="26:26">
      <c r="Z18956"/>
    </row>
    <row r="18957" spans="26:26">
      <c r="Z18957"/>
    </row>
    <row r="18958" spans="26:26">
      <c r="Z18958"/>
    </row>
    <row r="18959" spans="26:26">
      <c r="Z18959"/>
    </row>
    <row r="18960" spans="26:26">
      <c r="Z18960"/>
    </row>
    <row r="18961" spans="26:26">
      <c r="Z18961"/>
    </row>
    <row r="18962" spans="26:26">
      <c r="Z18962"/>
    </row>
    <row r="18963" spans="26:26">
      <c r="Z18963"/>
    </row>
    <row r="18964" spans="26:26">
      <c r="Z18964"/>
    </row>
    <row r="18965" spans="26:26">
      <c r="Z18965"/>
    </row>
    <row r="18966" spans="26:26">
      <c r="Z18966"/>
    </row>
    <row r="18967" spans="26:26">
      <c r="Z18967"/>
    </row>
    <row r="18968" spans="26:26">
      <c r="Z18968"/>
    </row>
    <row r="18969" spans="26:26">
      <c r="Z18969"/>
    </row>
    <row r="18970" spans="26:26">
      <c r="Z18970"/>
    </row>
    <row r="18971" spans="26:26">
      <c r="Z18971"/>
    </row>
    <row r="18972" spans="26:26">
      <c r="Z18972"/>
    </row>
    <row r="18973" spans="26:26">
      <c r="Z18973"/>
    </row>
    <row r="18974" spans="26:26">
      <c r="Z18974"/>
    </row>
    <row r="18975" spans="26:26">
      <c r="Z18975"/>
    </row>
    <row r="18976" spans="26:26">
      <c r="Z18976"/>
    </row>
    <row r="18977" spans="26:26">
      <c r="Z18977"/>
    </row>
    <row r="18978" spans="26:26">
      <c r="Z18978"/>
    </row>
    <row r="18979" spans="26:26">
      <c r="Z18979"/>
    </row>
    <row r="18980" spans="26:26">
      <c r="Z18980"/>
    </row>
    <row r="18981" spans="26:26">
      <c r="Z18981"/>
    </row>
    <row r="18982" spans="26:26">
      <c r="Z18982"/>
    </row>
    <row r="18983" spans="26:26">
      <c r="Z18983"/>
    </row>
    <row r="18984" spans="26:26">
      <c r="Z18984"/>
    </row>
    <row r="18985" spans="26:26">
      <c r="Z18985"/>
    </row>
    <row r="18986" spans="26:26">
      <c r="Z18986"/>
    </row>
    <row r="18987" spans="26:26">
      <c r="Z18987"/>
    </row>
    <row r="18988" spans="26:26">
      <c r="Z18988"/>
    </row>
    <row r="18989" spans="26:26">
      <c r="Z18989"/>
    </row>
    <row r="18990" spans="26:26">
      <c r="Z18990"/>
    </row>
    <row r="18991" spans="26:26">
      <c r="Z18991"/>
    </row>
    <row r="18992" spans="26:26">
      <c r="Z18992"/>
    </row>
    <row r="18993" spans="26:26">
      <c r="Z18993"/>
    </row>
    <row r="18994" spans="26:26">
      <c r="Z18994"/>
    </row>
    <row r="18995" spans="26:26">
      <c r="Z18995"/>
    </row>
    <row r="18996" spans="26:26">
      <c r="Z18996"/>
    </row>
    <row r="18997" spans="26:26">
      <c r="Z18997"/>
    </row>
    <row r="18998" spans="26:26">
      <c r="Z18998"/>
    </row>
    <row r="18999" spans="26:26">
      <c r="Z18999"/>
    </row>
    <row r="19000" spans="26:26">
      <c r="Z19000"/>
    </row>
    <row r="19001" spans="26:26">
      <c r="Z19001"/>
    </row>
    <row r="19002" spans="26:26">
      <c r="Z19002"/>
    </row>
    <row r="19003" spans="26:26">
      <c r="Z19003"/>
    </row>
    <row r="19004" spans="26:26">
      <c r="Z19004"/>
    </row>
    <row r="19005" spans="26:26">
      <c r="Z19005"/>
    </row>
    <row r="19006" spans="26:26">
      <c r="Z19006"/>
    </row>
    <row r="19007" spans="26:26">
      <c r="Z19007"/>
    </row>
    <row r="19008" spans="26:26">
      <c r="Z19008"/>
    </row>
    <row r="19009" spans="26:26">
      <c r="Z19009"/>
    </row>
    <row r="19010" spans="26:26">
      <c r="Z19010"/>
    </row>
    <row r="19011" spans="26:26">
      <c r="Z19011"/>
    </row>
    <row r="19012" spans="26:26">
      <c r="Z19012"/>
    </row>
    <row r="19013" spans="26:26">
      <c r="Z19013"/>
    </row>
    <row r="19014" spans="26:26">
      <c r="Z19014"/>
    </row>
    <row r="19015" spans="26:26">
      <c r="Z19015"/>
    </row>
    <row r="19016" spans="26:26">
      <c r="Z19016"/>
    </row>
    <row r="19017" spans="26:26">
      <c r="Z19017"/>
    </row>
    <row r="19018" spans="26:26">
      <c r="Z19018"/>
    </row>
    <row r="19019" spans="26:26">
      <c r="Z19019"/>
    </row>
    <row r="19020" spans="26:26">
      <c r="Z19020"/>
    </row>
    <row r="19021" spans="26:26">
      <c r="Z19021"/>
    </row>
    <row r="19022" spans="26:26">
      <c r="Z19022"/>
    </row>
    <row r="19023" spans="26:26">
      <c r="Z19023"/>
    </row>
    <row r="19024" spans="26:26">
      <c r="Z19024"/>
    </row>
    <row r="19025" spans="26:26">
      <c r="Z19025"/>
    </row>
    <row r="19026" spans="26:26">
      <c r="Z19026"/>
    </row>
    <row r="19027" spans="26:26">
      <c r="Z19027"/>
    </row>
    <row r="19028" spans="26:26">
      <c r="Z19028"/>
    </row>
    <row r="19029" spans="26:26">
      <c r="Z19029"/>
    </row>
    <row r="19030" spans="26:26">
      <c r="Z19030"/>
    </row>
    <row r="19031" spans="26:26">
      <c r="Z19031"/>
    </row>
    <row r="19032" spans="26:26">
      <c r="Z19032"/>
    </row>
    <row r="19033" spans="26:26">
      <c r="Z19033"/>
    </row>
    <row r="19034" spans="26:26">
      <c r="Z19034"/>
    </row>
    <row r="19035" spans="26:26">
      <c r="Z19035"/>
    </row>
    <row r="19036" spans="26:26">
      <c r="Z19036"/>
    </row>
    <row r="19037" spans="26:26">
      <c r="Z19037"/>
    </row>
    <row r="19038" spans="26:26">
      <c r="Z19038"/>
    </row>
    <row r="19039" spans="26:26">
      <c r="Z19039"/>
    </row>
    <row r="19040" spans="26:26">
      <c r="Z19040"/>
    </row>
    <row r="19041" spans="26:26">
      <c r="Z19041"/>
    </row>
    <row r="19042" spans="26:26">
      <c r="Z19042"/>
    </row>
    <row r="19043" spans="26:26">
      <c r="Z19043"/>
    </row>
    <row r="19044" spans="26:26">
      <c r="Z19044"/>
    </row>
    <row r="19045" spans="26:26">
      <c r="Z19045"/>
    </row>
    <row r="19046" spans="26:26">
      <c r="Z19046"/>
    </row>
    <row r="19047" spans="26:26">
      <c r="Z19047"/>
    </row>
    <row r="19048" spans="26:26">
      <c r="Z19048"/>
    </row>
    <row r="19049" spans="26:26">
      <c r="Z19049"/>
    </row>
    <row r="19050" spans="26:26">
      <c r="Z19050"/>
    </row>
    <row r="19051" spans="26:26">
      <c r="Z19051"/>
    </row>
    <row r="19052" spans="26:26">
      <c r="Z19052"/>
    </row>
    <row r="19053" spans="26:26">
      <c r="Z19053"/>
    </row>
    <row r="19054" spans="26:26">
      <c r="Z19054"/>
    </row>
    <row r="19055" spans="26:26">
      <c r="Z19055"/>
    </row>
    <row r="19056" spans="26:26">
      <c r="Z19056"/>
    </row>
    <row r="19057" spans="26:26">
      <c r="Z19057"/>
    </row>
    <row r="19058" spans="26:26">
      <c r="Z19058"/>
    </row>
    <row r="19059" spans="26:26">
      <c r="Z19059"/>
    </row>
    <row r="19060" spans="26:26">
      <c r="Z19060"/>
    </row>
    <row r="19061" spans="26:26">
      <c r="Z19061"/>
    </row>
    <row r="19062" spans="26:26">
      <c r="Z19062"/>
    </row>
    <row r="19063" spans="26:26">
      <c r="Z19063"/>
    </row>
    <row r="19064" spans="26:26">
      <c r="Z19064"/>
    </row>
    <row r="19065" spans="26:26">
      <c r="Z19065"/>
    </row>
    <row r="19066" spans="26:26">
      <c r="Z19066"/>
    </row>
    <row r="19067" spans="26:26">
      <c r="Z19067"/>
    </row>
    <row r="19068" spans="26:26">
      <c r="Z19068"/>
    </row>
    <row r="19069" spans="26:26">
      <c r="Z19069"/>
    </row>
    <row r="19070" spans="26:26">
      <c r="Z19070"/>
    </row>
    <row r="19071" spans="26:26">
      <c r="Z19071"/>
    </row>
    <row r="19072" spans="26:26">
      <c r="Z19072"/>
    </row>
    <row r="19073" spans="26:26">
      <c r="Z19073"/>
    </row>
    <row r="19074" spans="26:26">
      <c r="Z19074"/>
    </row>
    <row r="19075" spans="26:26">
      <c r="Z19075"/>
    </row>
    <row r="19076" spans="26:26">
      <c r="Z19076"/>
    </row>
    <row r="19077" spans="26:26">
      <c r="Z19077"/>
    </row>
    <row r="19078" spans="26:26">
      <c r="Z19078"/>
    </row>
    <row r="19079" spans="26:26">
      <c r="Z19079"/>
    </row>
    <row r="19080" spans="26:26">
      <c r="Z19080"/>
    </row>
    <row r="19081" spans="26:26">
      <c r="Z19081"/>
    </row>
    <row r="19082" spans="26:26">
      <c r="Z19082"/>
    </row>
    <row r="19083" spans="26:26">
      <c r="Z19083"/>
    </row>
    <row r="19084" spans="26:26">
      <c r="Z19084"/>
    </row>
    <row r="19085" spans="26:26">
      <c r="Z19085"/>
    </row>
    <row r="19086" spans="26:26">
      <c r="Z19086"/>
    </row>
    <row r="19087" spans="26:26">
      <c r="Z19087"/>
    </row>
    <row r="19088" spans="26:26">
      <c r="Z19088"/>
    </row>
    <row r="19089" spans="26:26">
      <c r="Z19089"/>
    </row>
    <row r="19090" spans="26:26">
      <c r="Z19090"/>
    </row>
    <row r="19091" spans="26:26">
      <c r="Z19091"/>
    </row>
    <row r="19092" spans="26:26">
      <c r="Z19092"/>
    </row>
    <row r="19093" spans="26:26">
      <c r="Z19093"/>
    </row>
    <row r="19094" spans="26:26">
      <c r="Z19094"/>
    </row>
    <row r="19095" spans="26:26">
      <c r="Z19095"/>
    </row>
    <row r="19096" spans="26:26">
      <c r="Z19096"/>
    </row>
    <row r="19097" spans="26:26">
      <c r="Z19097"/>
    </row>
    <row r="19098" spans="26:26">
      <c r="Z19098"/>
    </row>
    <row r="19099" spans="26:26">
      <c r="Z19099"/>
    </row>
    <row r="19100" spans="26:26">
      <c r="Z19100"/>
    </row>
    <row r="19101" spans="26:26">
      <c r="Z19101"/>
    </row>
    <row r="19102" spans="26:26">
      <c r="Z19102"/>
    </row>
    <row r="19103" spans="26:26">
      <c r="Z19103"/>
    </row>
    <row r="19104" spans="26:26">
      <c r="Z19104"/>
    </row>
    <row r="19105" spans="26:26">
      <c r="Z19105"/>
    </row>
    <row r="19106" spans="26:26">
      <c r="Z19106"/>
    </row>
    <row r="19107" spans="26:26">
      <c r="Z19107"/>
    </row>
    <row r="19108" spans="26:26">
      <c r="Z19108"/>
    </row>
    <row r="19109" spans="26:26">
      <c r="Z19109"/>
    </row>
    <row r="19110" spans="26:26">
      <c r="Z19110"/>
    </row>
    <row r="19111" spans="26:26">
      <c r="Z19111"/>
    </row>
    <row r="19112" spans="26:26">
      <c r="Z19112"/>
    </row>
    <row r="19113" spans="26:26">
      <c r="Z19113"/>
    </row>
    <row r="19114" spans="26:26">
      <c r="Z19114"/>
    </row>
    <row r="19115" spans="26:26">
      <c r="Z19115"/>
    </row>
    <row r="19116" spans="26:26">
      <c r="Z19116"/>
    </row>
    <row r="19117" spans="26:26">
      <c r="Z19117"/>
    </row>
    <row r="19118" spans="26:26">
      <c r="Z19118"/>
    </row>
    <row r="19119" spans="26:26">
      <c r="Z19119"/>
    </row>
    <row r="19120" spans="26:26">
      <c r="Z19120"/>
    </row>
    <row r="19121" spans="26:26">
      <c r="Z19121"/>
    </row>
    <row r="19122" spans="26:26">
      <c r="Z19122"/>
    </row>
    <row r="19123" spans="26:26">
      <c r="Z19123"/>
    </row>
    <row r="19124" spans="26:26">
      <c r="Z19124"/>
    </row>
    <row r="19125" spans="26:26">
      <c r="Z19125"/>
    </row>
    <row r="19126" spans="26:26">
      <c r="Z19126"/>
    </row>
    <row r="19127" spans="26:26">
      <c r="Z19127"/>
    </row>
    <row r="19128" spans="26:26">
      <c r="Z19128"/>
    </row>
    <row r="19129" spans="26:26">
      <c r="Z19129"/>
    </row>
    <row r="19130" spans="26:26">
      <c r="Z19130"/>
    </row>
    <row r="19131" spans="26:26">
      <c r="Z19131"/>
    </row>
    <row r="19132" spans="26:26">
      <c r="Z19132"/>
    </row>
    <row r="19133" spans="26:26">
      <c r="Z19133"/>
    </row>
    <row r="19134" spans="26:26">
      <c r="Z19134"/>
    </row>
    <row r="19135" spans="26:26">
      <c r="Z19135"/>
    </row>
    <row r="19136" spans="26:26">
      <c r="Z19136"/>
    </row>
    <row r="19137" spans="26:26">
      <c r="Z19137"/>
    </row>
    <row r="19138" spans="26:26">
      <c r="Z19138"/>
    </row>
    <row r="19139" spans="26:26">
      <c r="Z19139"/>
    </row>
    <row r="19140" spans="26:26">
      <c r="Z19140"/>
    </row>
    <row r="19141" spans="26:26">
      <c r="Z19141"/>
    </row>
    <row r="19142" spans="26:26">
      <c r="Z19142"/>
    </row>
    <row r="19143" spans="26:26">
      <c r="Z19143"/>
    </row>
    <row r="19144" spans="26:26">
      <c r="Z19144"/>
    </row>
    <row r="19145" spans="26:26">
      <c r="Z19145"/>
    </row>
    <row r="19146" spans="26:26">
      <c r="Z19146"/>
    </row>
    <row r="19147" spans="26:26">
      <c r="Z19147"/>
    </row>
    <row r="19148" spans="26:26">
      <c r="Z19148"/>
    </row>
    <row r="19149" spans="26:26">
      <c r="Z19149"/>
    </row>
    <row r="19150" spans="26:26">
      <c r="Z19150"/>
    </row>
    <row r="19151" spans="26:26">
      <c r="Z19151"/>
    </row>
    <row r="19152" spans="26:26">
      <c r="Z19152"/>
    </row>
    <row r="19153" spans="26:26">
      <c r="Z19153"/>
    </row>
    <row r="19154" spans="26:26">
      <c r="Z19154"/>
    </row>
    <row r="19155" spans="26:26">
      <c r="Z19155"/>
    </row>
    <row r="19156" spans="26:26">
      <c r="Z19156"/>
    </row>
    <row r="19157" spans="26:26">
      <c r="Z19157"/>
    </row>
    <row r="19158" spans="26:26">
      <c r="Z19158"/>
    </row>
    <row r="19159" spans="26:26">
      <c r="Z19159"/>
    </row>
    <row r="19160" spans="26:26">
      <c r="Z19160"/>
    </row>
    <row r="19161" spans="26:26">
      <c r="Z19161"/>
    </row>
    <row r="19162" spans="26:26">
      <c r="Z19162"/>
    </row>
    <row r="19163" spans="26:26">
      <c r="Z19163"/>
    </row>
    <row r="19164" spans="26:26">
      <c r="Z19164"/>
    </row>
    <row r="19165" spans="26:26">
      <c r="Z19165"/>
    </row>
    <row r="19166" spans="26:26">
      <c r="Z19166"/>
    </row>
    <row r="19167" spans="26:26">
      <c r="Z19167"/>
    </row>
    <row r="19168" spans="26:26">
      <c r="Z19168"/>
    </row>
    <row r="19169" spans="26:26">
      <c r="Z19169"/>
    </row>
    <row r="19170" spans="26:26">
      <c r="Z19170"/>
    </row>
    <row r="19171" spans="26:26">
      <c r="Z19171"/>
    </row>
    <row r="19172" spans="26:26">
      <c r="Z19172"/>
    </row>
    <row r="19173" spans="26:26">
      <c r="Z19173"/>
    </row>
    <row r="19174" spans="26:26">
      <c r="Z19174"/>
    </row>
    <row r="19175" spans="26:26">
      <c r="Z19175"/>
    </row>
    <row r="19176" spans="26:26">
      <c r="Z19176"/>
    </row>
    <row r="19177" spans="26:26">
      <c r="Z19177"/>
    </row>
    <row r="19178" spans="26:26">
      <c r="Z19178"/>
    </row>
    <row r="19179" spans="26:26">
      <c r="Z19179"/>
    </row>
    <row r="19180" spans="26:26">
      <c r="Z19180"/>
    </row>
    <row r="19181" spans="26:26">
      <c r="Z19181"/>
    </row>
    <row r="19182" spans="26:26">
      <c r="Z19182"/>
    </row>
    <row r="19183" spans="26:26">
      <c r="Z19183"/>
    </row>
    <row r="19184" spans="26:26">
      <c r="Z19184"/>
    </row>
    <row r="19185" spans="26:26">
      <c r="Z19185"/>
    </row>
    <row r="19186" spans="26:26">
      <c r="Z19186"/>
    </row>
    <row r="19187" spans="26:26">
      <c r="Z19187"/>
    </row>
    <row r="19188" spans="26:26">
      <c r="Z19188"/>
    </row>
    <row r="19189" spans="26:26">
      <c r="Z19189"/>
    </row>
    <row r="19190" spans="26:26">
      <c r="Z19190"/>
    </row>
    <row r="19191" spans="26:26">
      <c r="Z19191"/>
    </row>
    <row r="19192" spans="26:26">
      <c r="Z19192"/>
    </row>
    <row r="19193" spans="26:26">
      <c r="Z19193"/>
    </row>
    <row r="19194" spans="26:26">
      <c r="Z19194"/>
    </row>
    <row r="19195" spans="26:26">
      <c r="Z19195"/>
    </row>
    <row r="19196" spans="26:26">
      <c r="Z19196"/>
    </row>
    <row r="19197" spans="26:26">
      <c r="Z19197"/>
    </row>
    <row r="19198" spans="26:26">
      <c r="Z19198"/>
    </row>
    <row r="19199" spans="26:26">
      <c r="Z19199"/>
    </row>
    <row r="19200" spans="26:26">
      <c r="Z19200"/>
    </row>
    <row r="19201" spans="26:26">
      <c r="Z19201"/>
    </row>
    <row r="19202" spans="26:26">
      <c r="Z19202"/>
    </row>
    <row r="19203" spans="26:26">
      <c r="Z19203"/>
    </row>
    <row r="19204" spans="26:26">
      <c r="Z19204"/>
    </row>
    <row r="19205" spans="26:26">
      <c r="Z19205"/>
    </row>
    <row r="19206" spans="26:26">
      <c r="Z19206"/>
    </row>
    <row r="19207" spans="26:26">
      <c r="Z19207"/>
    </row>
    <row r="19208" spans="26:26">
      <c r="Z19208"/>
    </row>
    <row r="19209" spans="26:26">
      <c r="Z19209"/>
    </row>
    <row r="19210" spans="26:26">
      <c r="Z19210"/>
    </row>
    <row r="19211" spans="26:26">
      <c r="Z19211"/>
    </row>
    <row r="19212" spans="26:26">
      <c r="Z19212"/>
    </row>
    <row r="19213" spans="26:26">
      <c r="Z19213"/>
    </row>
    <row r="19214" spans="26:26">
      <c r="Z19214"/>
    </row>
    <row r="19215" spans="26:26">
      <c r="Z19215"/>
    </row>
    <row r="19216" spans="26:26">
      <c r="Z19216"/>
    </row>
    <row r="19217" spans="26:26">
      <c r="Z19217"/>
    </row>
    <row r="19218" spans="26:26">
      <c r="Z19218"/>
    </row>
    <row r="19219" spans="26:26">
      <c r="Z19219"/>
    </row>
    <row r="19220" spans="26:26">
      <c r="Z19220"/>
    </row>
    <row r="19221" spans="26:26">
      <c r="Z19221"/>
    </row>
    <row r="19222" spans="26:26">
      <c r="Z19222"/>
    </row>
    <row r="19223" spans="26:26">
      <c r="Z19223"/>
    </row>
    <row r="19224" spans="26:26">
      <c r="Z19224"/>
    </row>
    <row r="19225" spans="26:26">
      <c r="Z19225"/>
    </row>
    <row r="19226" spans="26:26">
      <c r="Z19226"/>
    </row>
    <row r="19227" spans="26:26">
      <c r="Z19227"/>
    </row>
    <row r="19228" spans="26:26">
      <c r="Z19228"/>
    </row>
    <row r="19229" spans="26:26">
      <c r="Z19229"/>
    </row>
    <row r="19230" spans="26:26">
      <c r="Z19230"/>
    </row>
    <row r="19231" spans="26:26">
      <c r="Z19231"/>
    </row>
    <row r="19232" spans="26:26">
      <c r="Z19232"/>
    </row>
    <row r="19233" spans="26:26">
      <c r="Z19233"/>
    </row>
    <row r="19234" spans="26:26">
      <c r="Z19234"/>
    </row>
    <row r="19235" spans="26:26">
      <c r="Z19235"/>
    </row>
    <row r="19236" spans="26:26">
      <c r="Z19236"/>
    </row>
    <row r="19237" spans="26:26">
      <c r="Z19237"/>
    </row>
    <row r="19238" spans="26:26">
      <c r="Z19238"/>
    </row>
    <row r="19239" spans="26:26">
      <c r="Z19239"/>
    </row>
    <row r="19240" spans="26:26">
      <c r="Z19240"/>
    </row>
    <row r="19241" spans="26:26">
      <c r="Z19241"/>
    </row>
    <row r="19242" spans="26:26">
      <c r="Z19242"/>
    </row>
    <row r="19243" spans="26:26">
      <c r="Z19243"/>
    </row>
    <row r="19244" spans="26:26">
      <c r="Z19244"/>
    </row>
    <row r="19245" spans="26:26">
      <c r="Z19245"/>
    </row>
    <row r="19246" spans="26:26">
      <c r="Z19246"/>
    </row>
    <row r="19247" spans="26:26">
      <c r="Z19247"/>
    </row>
    <row r="19248" spans="26:26">
      <c r="Z19248"/>
    </row>
    <row r="19249" spans="26:26">
      <c r="Z19249"/>
    </row>
    <row r="19250" spans="26:26">
      <c r="Z19250"/>
    </row>
    <row r="19251" spans="26:26">
      <c r="Z19251"/>
    </row>
    <row r="19252" spans="26:26">
      <c r="Z19252"/>
    </row>
    <row r="19253" spans="26:26">
      <c r="Z19253"/>
    </row>
    <row r="19254" spans="26:26">
      <c r="Z19254"/>
    </row>
    <row r="19255" spans="26:26">
      <c r="Z19255"/>
    </row>
    <row r="19256" spans="26:26">
      <c r="Z19256"/>
    </row>
    <row r="19257" spans="26:26">
      <c r="Z19257"/>
    </row>
    <row r="19258" spans="26:26">
      <c r="Z19258"/>
    </row>
    <row r="19259" spans="26:26">
      <c r="Z19259"/>
    </row>
    <row r="19260" spans="26:26">
      <c r="Z19260"/>
    </row>
    <row r="19261" spans="26:26">
      <c r="Z19261"/>
    </row>
    <row r="19262" spans="26:26">
      <c r="Z19262"/>
    </row>
    <row r="19263" spans="26:26">
      <c r="Z19263"/>
    </row>
    <row r="19264" spans="26:26">
      <c r="Z19264"/>
    </row>
    <row r="19265" spans="26:26">
      <c r="Z19265"/>
    </row>
    <row r="19266" spans="26:26">
      <c r="Z19266"/>
    </row>
    <row r="19267" spans="26:26">
      <c r="Z19267"/>
    </row>
    <row r="19268" spans="26:26">
      <c r="Z19268"/>
    </row>
    <row r="19269" spans="26:26">
      <c r="Z19269"/>
    </row>
    <row r="19270" spans="26:26">
      <c r="Z19270"/>
    </row>
    <row r="19271" spans="26:26">
      <c r="Z19271"/>
    </row>
    <row r="19272" spans="26:26">
      <c r="Z19272"/>
    </row>
    <row r="19273" spans="26:26">
      <c r="Z19273"/>
    </row>
    <row r="19274" spans="26:26">
      <c r="Z19274"/>
    </row>
    <row r="19275" spans="26:26">
      <c r="Z19275"/>
    </row>
    <row r="19276" spans="26:26">
      <c r="Z19276"/>
    </row>
    <row r="19277" spans="26:26">
      <c r="Z19277"/>
    </row>
    <row r="19278" spans="26:26">
      <c r="Z19278"/>
    </row>
    <row r="19279" spans="26:26">
      <c r="Z19279"/>
    </row>
    <row r="19280" spans="26:26">
      <c r="Z19280"/>
    </row>
    <row r="19281" spans="26:26">
      <c r="Z19281"/>
    </row>
    <row r="19282" spans="26:26">
      <c r="Z19282"/>
    </row>
    <row r="19283" spans="26:26">
      <c r="Z19283"/>
    </row>
    <row r="19284" spans="26:26">
      <c r="Z19284"/>
    </row>
    <row r="19285" spans="26:26">
      <c r="Z19285"/>
    </row>
    <row r="19286" spans="26:26">
      <c r="Z19286"/>
    </row>
    <row r="19287" spans="26:26">
      <c r="Z19287"/>
    </row>
    <row r="19288" spans="26:26">
      <c r="Z19288"/>
    </row>
    <row r="19289" spans="26:26">
      <c r="Z19289"/>
    </row>
    <row r="19290" spans="26:26">
      <c r="Z19290"/>
    </row>
    <row r="19291" spans="26:26">
      <c r="Z19291"/>
    </row>
    <row r="19292" spans="26:26">
      <c r="Z19292"/>
    </row>
    <row r="19293" spans="26:26">
      <c r="Z19293"/>
    </row>
    <row r="19294" spans="26:26">
      <c r="Z19294"/>
    </row>
    <row r="19295" spans="26:26">
      <c r="Z19295"/>
    </row>
    <row r="19296" spans="26:26">
      <c r="Z19296"/>
    </row>
    <row r="19297" spans="26:26">
      <c r="Z19297"/>
    </row>
    <row r="19298" spans="26:26">
      <c r="Z19298"/>
    </row>
    <row r="19299" spans="26:26">
      <c r="Z19299"/>
    </row>
    <row r="19300" spans="26:26">
      <c r="Z19300"/>
    </row>
    <row r="19301" spans="26:26">
      <c r="Z19301"/>
    </row>
    <row r="19302" spans="26:26">
      <c r="Z19302"/>
    </row>
    <row r="19303" spans="26:26">
      <c r="Z19303"/>
    </row>
    <row r="19304" spans="26:26">
      <c r="Z19304"/>
    </row>
    <row r="19305" spans="26:26">
      <c r="Z19305"/>
    </row>
    <row r="19306" spans="26:26">
      <c r="Z19306"/>
    </row>
    <row r="19307" spans="26:26">
      <c r="Z19307"/>
    </row>
    <row r="19308" spans="26:26">
      <c r="Z19308"/>
    </row>
    <row r="19309" spans="26:26">
      <c r="Z19309"/>
    </row>
    <row r="19310" spans="26:26">
      <c r="Z19310"/>
    </row>
    <row r="19311" spans="26:26">
      <c r="Z19311"/>
    </row>
    <row r="19312" spans="26:26">
      <c r="Z19312"/>
    </row>
    <row r="19313" spans="26:26">
      <c r="Z19313"/>
    </row>
    <row r="19314" spans="26:26">
      <c r="Z19314"/>
    </row>
    <row r="19315" spans="26:26">
      <c r="Z19315"/>
    </row>
    <row r="19316" spans="26:26">
      <c r="Z19316"/>
    </row>
    <row r="19317" spans="26:26">
      <c r="Z19317"/>
    </row>
    <row r="19318" spans="26:26">
      <c r="Z19318"/>
    </row>
    <row r="19319" spans="26:26">
      <c r="Z19319"/>
    </row>
    <row r="19320" spans="26:26">
      <c r="Z19320"/>
    </row>
    <row r="19321" spans="26:26">
      <c r="Z19321"/>
    </row>
    <row r="19322" spans="26:26">
      <c r="Z19322"/>
    </row>
    <row r="19323" spans="26:26">
      <c r="Z19323"/>
    </row>
    <row r="19324" spans="26:26">
      <c r="Z19324"/>
    </row>
    <row r="19325" spans="26:26">
      <c r="Z19325"/>
    </row>
    <row r="19326" spans="26:26">
      <c r="Z19326"/>
    </row>
    <row r="19327" spans="26:26">
      <c r="Z19327"/>
    </row>
    <row r="19328" spans="26:26">
      <c r="Z19328"/>
    </row>
    <row r="19329" spans="26:26">
      <c r="Z19329"/>
    </row>
    <row r="19330" spans="26:26">
      <c r="Z19330"/>
    </row>
    <row r="19331" spans="26:26">
      <c r="Z19331"/>
    </row>
    <row r="19332" spans="26:26">
      <c r="Z19332"/>
    </row>
    <row r="19333" spans="26:26">
      <c r="Z19333"/>
    </row>
    <row r="19334" spans="26:26">
      <c r="Z19334"/>
    </row>
    <row r="19335" spans="26:26">
      <c r="Z19335"/>
    </row>
    <row r="19336" spans="26:26">
      <c r="Z19336"/>
    </row>
    <row r="19337" spans="26:26">
      <c r="Z19337"/>
    </row>
    <row r="19338" spans="26:26">
      <c r="Z19338"/>
    </row>
    <row r="19339" spans="26:26">
      <c r="Z19339"/>
    </row>
    <row r="19340" spans="26:26">
      <c r="Z19340"/>
    </row>
    <row r="19341" spans="26:26">
      <c r="Z19341"/>
    </row>
    <row r="19342" spans="26:26">
      <c r="Z19342"/>
    </row>
    <row r="19343" spans="26:26">
      <c r="Z19343"/>
    </row>
    <row r="19344" spans="26:26">
      <c r="Z19344"/>
    </row>
    <row r="19345" spans="26:26">
      <c r="Z19345"/>
    </row>
    <row r="19346" spans="26:26">
      <c r="Z19346"/>
    </row>
    <row r="19347" spans="26:26">
      <c r="Z19347"/>
    </row>
    <row r="19348" spans="26:26">
      <c r="Z19348"/>
    </row>
    <row r="19349" spans="26:26">
      <c r="Z19349"/>
    </row>
    <row r="19350" spans="26:26">
      <c r="Z19350"/>
    </row>
    <row r="19351" spans="26:26">
      <c r="Z19351"/>
    </row>
    <row r="19352" spans="26:26">
      <c r="Z19352"/>
    </row>
    <row r="19353" spans="26:26">
      <c r="Z19353"/>
    </row>
    <row r="19354" spans="26:26">
      <c r="Z19354"/>
    </row>
    <row r="19355" spans="26:26">
      <c r="Z19355"/>
    </row>
    <row r="19356" spans="26:26">
      <c r="Z19356"/>
    </row>
    <row r="19357" spans="26:26">
      <c r="Z19357"/>
    </row>
    <row r="19358" spans="26:26">
      <c r="Z19358"/>
    </row>
    <row r="19359" spans="26:26">
      <c r="Z19359"/>
    </row>
    <row r="19360" spans="26:26">
      <c r="Z19360"/>
    </row>
    <row r="19361" spans="26:26">
      <c r="Z19361"/>
    </row>
    <row r="19362" spans="26:26">
      <c r="Z19362"/>
    </row>
    <row r="19363" spans="26:26">
      <c r="Z19363"/>
    </row>
    <row r="19364" spans="26:26">
      <c r="Z19364"/>
    </row>
    <row r="19365" spans="26:26">
      <c r="Z19365"/>
    </row>
    <row r="19366" spans="26:26">
      <c r="Z19366"/>
    </row>
    <row r="19367" spans="26:26">
      <c r="Z19367"/>
    </row>
    <row r="19368" spans="26:26">
      <c r="Z19368"/>
    </row>
    <row r="19369" spans="26:26">
      <c r="Z19369"/>
    </row>
    <row r="19370" spans="26:26">
      <c r="Z19370"/>
    </row>
    <row r="19371" spans="26:26">
      <c r="Z19371"/>
    </row>
    <row r="19372" spans="26:26">
      <c r="Z19372"/>
    </row>
    <row r="19373" spans="26:26">
      <c r="Z19373"/>
    </row>
    <row r="19374" spans="26:26">
      <c r="Z19374"/>
    </row>
    <row r="19375" spans="26:26">
      <c r="Z19375"/>
    </row>
    <row r="19376" spans="26:26">
      <c r="Z19376"/>
    </row>
    <row r="19377" spans="26:26">
      <c r="Z19377"/>
    </row>
    <row r="19378" spans="26:26">
      <c r="Z19378"/>
    </row>
    <row r="19379" spans="26:26">
      <c r="Z19379"/>
    </row>
    <row r="19380" spans="26:26">
      <c r="Z19380"/>
    </row>
    <row r="19381" spans="26:26">
      <c r="Z19381"/>
    </row>
    <row r="19382" spans="26:26">
      <c r="Z19382"/>
    </row>
    <row r="19383" spans="26:26">
      <c r="Z19383"/>
    </row>
    <row r="19384" spans="26:26">
      <c r="Z19384"/>
    </row>
    <row r="19385" spans="26:26">
      <c r="Z19385"/>
    </row>
    <row r="19386" spans="26:26">
      <c r="Z19386"/>
    </row>
    <row r="19387" spans="26:26">
      <c r="Z19387"/>
    </row>
    <row r="19388" spans="26:26">
      <c r="Z19388"/>
    </row>
    <row r="19389" spans="26:26">
      <c r="Z19389"/>
    </row>
    <row r="19390" spans="26:26">
      <c r="Z19390"/>
    </row>
    <row r="19391" spans="26:26">
      <c r="Z19391"/>
    </row>
    <row r="19392" spans="26:26">
      <c r="Z19392"/>
    </row>
    <row r="19393" spans="26:26">
      <c r="Z19393"/>
    </row>
    <row r="19394" spans="26:26">
      <c r="Z19394"/>
    </row>
    <row r="19395" spans="26:26">
      <c r="Z19395"/>
    </row>
    <row r="19396" spans="26:26">
      <c r="Z19396"/>
    </row>
    <row r="19397" spans="26:26">
      <c r="Z19397"/>
    </row>
    <row r="19398" spans="26:26">
      <c r="Z19398"/>
    </row>
    <row r="19399" spans="26:26">
      <c r="Z19399"/>
    </row>
    <row r="19400" spans="26:26">
      <c r="Z19400"/>
    </row>
    <row r="19401" spans="26:26">
      <c r="Z19401"/>
    </row>
    <row r="19402" spans="26:26">
      <c r="Z19402"/>
    </row>
    <row r="19403" spans="26:26">
      <c r="Z19403"/>
    </row>
    <row r="19404" spans="26:26">
      <c r="Z19404"/>
    </row>
    <row r="19405" spans="26:26">
      <c r="Z19405"/>
    </row>
    <row r="19406" spans="26:26">
      <c r="Z19406"/>
    </row>
    <row r="19407" spans="26:26">
      <c r="Z19407"/>
    </row>
    <row r="19408" spans="26:26">
      <c r="Z19408"/>
    </row>
    <row r="19409" spans="26:26">
      <c r="Z19409"/>
    </row>
    <row r="19410" spans="26:26">
      <c r="Z19410"/>
    </row>
    <row r="19411" spans="26:26">
      <c r="Z19411"/>
    </row>
    <row r="19412" spans="26:26">
      <c r="Z19412"/>
    </row>
    <row r="19413" spans="26:26">
      <c r="Z19413"/>
    </row>
    <row r="19414" spans="26:26">
      <c r="Z19414"/>
    </row>
    <row r="19415" spans="26:26">
      <c r="Z19415"/>
    </row>
    <row r="19416" spans="26:26">
      <c r="Z19416"/>
    </row>
    <row r="19417" spans="26:26">
      <c r="Z19417"/>
    </row>
    <row r="19418" spans="26:26">
      <c r="Z19418"/>
    </row>
    <row r="19419" spans="26:26">
      <c r="Z19419"/>
    </row>
    <row r="19420" spans="26:26">
      <c r="Z19420"/>
    </row>
    <row r="19421" spans="26:26">
      <c r="Z19421"/>
    </row>
    <row r="19422" spans="26:26">
      <c r="Z19422"/>
    </row>
    <row r="19423" spans="26:26">
      <c r="Z19423"/>
    </row>
    <row r="19424" spans="26:26">
      <c r="Z19424"/>
    </row>
    <row r="19425" spans="26:26">
      <c r="Z19425"/>
    </row>
    <row r="19426" spans="26:26">
      <c r="Z19426"/>
    </row>
    <row r="19427" spans="26:26">
      <c r="Z19427"/>
    </row>
    <row r="19428" spans="26:26">
      <c r="Z19428"/>
    </row>
    <row r="19429" spans="26:26">
      <c r="Z19429"/>
    </row>
    <row r="19430" spans="26:26">
      <c r="Z19430"/>
    </row>
    <row r="19431" spans="26:26">
      <c r="Z19431"/>
    </row>
    <row r="19432" spans="26:26">
      <c r="Z19432"/>
    </row>
    <row r="19433" spans="26:26">
      <c r="Z19433"/>
    </row>
    <row r="19434" spans="26:26">
      <c r="Z19434"/>
    </row>
    <row r="19435" spans="26:26">
      <c r="Z19435"/>
    </row>
    <row r="19436" spans="26:26">
      <c r="Z19436"/>
    </row>
    <row r="19437" spans="26:26">
      <c r="Z19437"/>
    </row>
    <row r="19438" spans="26:26">
      <c r="Z19438"/>
    </row>
    <row r="19439" spans="26:26">
      <c r="Z19439"/>
    </row>
    <row r="19440" spans="26:26">
      <c r="Z19440"/>
    </row>
    <row r="19441" spans="26:26">
      <c r="Z19441"/>
    </row>
    <row r="19442" spans="26:26">
      <c r="Z19442"/>
    </row>
    <row r="19443" spans="26:26">
      <c r="Z19443"/>
    </row>
    <row r="19444" spans="26:26">
      <c r="Z19444"/>
    </row>
    <row r="19445" spans="26:26">
      <c r="Z19445"/>
    </row>
    <row r="19446" spans="26:26">
      <c r="Z19446"/>
    </row>
    <row r="19447" spans="26:26">
      <c r="Z19447"/>
    </row>
    <row r="19448" spans="26:26">
      <c r="Z19448"/>
    </row>
    <row r="19449" spans="26:26">
      <c r="Z19449"/>
    </row>
    <row r="19450" spans="26:26">
      <c r="Z19450"/>
    </row>
    <row r="19451" spans="26:26">
      <c r="Z19451"/>
    </row>
    <row r="19452" spans="26:26">
      <c r="Z19452"/>
    </row>
    <row r="19453" spans="26:26">
      <c r="Z19453"/>
    </row>
    <row r="19454" spans="26:26">
      <c r="Z19454"/>
    </row>
    <row r="19455" spans="26:26">
      <c r="Z19455"/>
    </row>
    <row r="19456" spans="26:26">
      <c r="Z19456"/>
    </row>
    <row r="19457" spans="26:26">
      <c r="Z19457"/>
    </row>
    <row r="19458" spans="26:26">
      <c r="Z19458"/>
    </row>
    <row r="19459" spans="26:26">
      <c r="Z19459"/>
    </row>
    <row r="19460" spans="26:26">
      <c r="Z19460"/>
    </row>
    <row r="19461" spans="26:26">
      <c r="Z19461"/>
    </row>
    <row r="19462" spans="26:26">
      <c r="Z19462"/>
    </row>
    <row r="19463" spans="26:26">
      <c r="Z19463"/>
    </row>
    <row r="19464" spans="26:26">
      <c r="Z19464"/>
    </row>
    <row r="19465" spans="26:26">
      <c r="Z19465"/>
    </row>
    <row r="19466" spans="26:26">
      <c r="Z19466"/>
    </row>
    <row r="19467" spans="26:26">
      <c r="Z19467"/>
    </row>
    <row r="19468" spans="26:26">
      <c r="Z19468"/>
    </row>
    <row r="19469" spans="26:26">
      <c r="Z19469"/>
    </row>
    <row r="19470" spans="26:26">
      <c r="Z19470"/>
    </row>
    <row r="19471" spans="26:26">
      <c r="Z19471"/>
    </row>
    <row r="19472" spans="26:26">
      <c r="Z19472"/>
    </row>
    <row r="19473" spans="26:26">
      <c r="Z19473"/>
    </row>
    <row r="19474" spans="26:26">
      <c r="Z19474"/>
    </row>
    <row r="19475" spans="26:26">
      <c r="Z19475"/>
    </row>
    <row r="19476" spans="26:26">
      <c r="Z19476"/>
    </row>
    <row r="19477" spans="26:26">
      <c r="Z19477"/>
    </row>
    <row r="19478" spans="26:26">
      <c r="Z19478"/>
    </row>
    <row r="19479" spans="26:26">
      <c r="Z19479"/>
    </row>
    <row r="19480" spans="26:26">
      <c r="Z19480"/>
    </row>
    <row r="19481" spans="26:26">
      <c r="Z19481"/>
    </row>
    <row r="19482" spans="26:26">
      <c r="Z19482"/>
    </row>
    <row r="19483" spans="26:26">
      <c r="Z19483"/>
    </row>
    <row r="19484" spans="26:26">
      <c r="Z19484"/>
    </row>
    <row r="19485" spans="26:26">
      <c r="Z19485"/>
    </row>
    <row r="19486" spans="26:26">
      <c r="Z19486"/>
    </row>
    <row r="19487" spans="26:26">
      <c r="Z19487"/>
    </row>
    <row r="19488" spans="26:26">
      <c r="Z19488"/>
    </row>
    <row r="19489" spans="26:26">
      <c r="Z19489"/>
    </row>
    <row r="19490" spans="26:26">
      <c r="Z19490"/>
    </row>
    <row r="19491" spans="26:26">
      <c r="Z19491"/>
    </row>
    <row r="19492" spans="26:26">
      <c r="Z19492"/>
    </row>
    <row r="19493" spans="26:26">
      <c r="Z19493"/>
    </row>
    <row r="19494" spans="26:26">
      <c r="Z19494"/>
    </row>
    <row r="19495" spans="26:26">
      <c r="Z19495"/>
    </row>
    <row r="19496" spans="26:26">
      <c r="Z19496"/>
    </row>
    <row r="19497" spans="26:26">
      <c r="Z19497"/>
    </row>
    <row r="19498" spans="26:26">
      <c r="Z19498"/>
    </row>
    <row r="19499" spans="26:26">
      <c r="Z19499"/>
    </row>
    <row r="19500" spans="26:26">
      <c r="Z19500"/>
    </row>
    <row r="19501" spans="26:26">
      <c r="Z19501"/>
    </row>
    <row r="19502" spans="26:26">
      <c r="Z19502"/>
    </row>
    <row r="19503" spans="26:26">
      <c r="Z19503"/>
    </row>
    <row r="19504" spans="26:26">
      <c r="Z19504"/>
    </row>
    <row r="19505" spans="26:26">
      <c r="Z19505"/>
    </row>
    <row r="19506" spans="26:26">
      <c r="Z19506"/>
    </row>
    <row r="19507" spans="26:26">
      <c r="Z19507"/>
    </row>
    <row r="19508" spans="26:26">
      <c r="Z19508"/>
    </row>
    <row r="19509" spans="26:26">
      <c r="Z19509"/>
    </row>
    <row r="19510" spans="26:26">
      <c r="Z19510"/>
    </row>
    <row r="19511" spans="26:26">
      <c r="Z19511"/>
    </row>
    <row r="19512" spans="26:26">
      <c r="Z19512"/>
    </row>
    <row r="19513" spans="26:26">
      <c r="Z19513"/>
    </row>
    <row r="19514" spans="26:26">
      <c r="Z19514"/>
    </row>
    <row r="19515" spans="26:26">
      <c r="Z19515"/>
    </row>
    <row r="19516" spans="26:26">
      <c r="Z19516"/>
    </row>
    <row r="19517" spans="26:26">
      <c r="Z19517"/>
    </row>
    <row r="19518" spans="26:26">
      <c r="Z19518"/>
    </row>
    <row r="19519" spans="26:26">
      <c r="Z19519"/>
    </row>
    <row r="19520" spans="26:26">
      <c r="Z19520"/>
    </row>
    <row r="19521" spans="26:26">
      <c r="Z19521"/>
    </row>
    <row r="19522" spans="26:26">
      <c r="Z19522"/>
    </row>
    <row r="19523" spans="26:26">
      <c r="Z19523"/>
    </row>
    <row r="19524" spans="26:26">
      <c r="Z19524"/>
    </row>
    <row r="19525" spans="26:26">
      <c r="Z19525"/>
    </row>
    <row r="19526" spans="26:26">
      <c r="Z19526"/>
    </row>
    <row r="19527" spans="26:26">
      <c r="Z19527"/>
    </row>
    <row r="19528" spans="26:26">
      <c r="Z19528"/>
    </row>
    <row r="19529" spans="26:26">
      <c r="Z19529"/>
    </row>
    <row r="19530" spans="26:26">
      <c r="Z19530"/>
    </row>
    <row r="19531" spans="26:26">
      <c r="Z19531"/>
    </row>
    <row r="19532" spans="26:26">
      <c r="Z19532"/>
    </row>
    <row r="19533" spans="26:26">
      <c r="Z19533"/>
    </row>
    <row r="19534" spans="26:26">
      <c r="Z19534"/>
    </row>
    <row r="19535" spans="26:26">
      <c r="Z19535"/>
    </row>
    <row r="19536" spans="26:26">
      <c r="Z19536"/>
    </row>
    <row r="19537" spans="26:26">
      <c r="Z19537"/>
    </row>
    <row r="19538" spans="26:26">
      <c r="Z19538"/>
    </row>
    <row r="19539" spans="26:26">
      <c r="Z19539"/>
    </row>
    <row r="19540" spans="26:26">
      <c r="Z19540"/>
    </row>
    <row r="19541" spans="26:26">
      <c r="Z19541"/>
    </row>
    <row r="19542" spans="26:26">
      <c r="Z19542"/>
    </row>
    <row r="19543" spans="26:26">
      <c r="Z19543"/>
    </row>
    <row r="19544" spans="26:26">
      <c r="Z19544"/>
    </row>
    <row r="19545" spans="26:26">
      <c r="Z19545"/>
    </row>
    <row r="19546" spans="26:26">
      <c r="Z19546"/>
    </row>
    <row r="19547" spans="26:26">
      <c r="Z19547"/>
    </row>
    <row r="19548" spans="26:26">
      <c r="Z19548"/>
    </row>
    <row r="19549" spans="26:26">
      <c r="Z19549"/>
    </row>
    <row r="19550" spans="26:26">
      <c r="Z19550"/>
    </row>
    <row r="19551" spans="26:26">
      <c r="Z19551"/>
    </row>
    <row r="19552" spans="26:26">
      <c r="Z19552"/>
    </row>
    <row r="19553" spans="26:26">
      <c r="Z19553"/>
    </row>
    <row r="19554" spans="26:26">
      <c r="Z19554"/>
    </row>
    <row r="19555" spans="26:26">
      <c r="Z19555"/>
    </row>
    <row r="19556" spans="26:26">
      <c r="Z19556"/>
    </row>
    <row r="19557" spans="26:26">
      <c r="Z19557"/>
    </row>
    <row r="19558" spans="26:26">
      <c r="Z19558"/>
    </row>
    <row r="19559" spans="26:26">
      <c r="Z19559"/>
    </row>
    <row r="19560" spans="26:26">
      <c r="Z19560"/>
    </row>
    <row r="19561" spans="26:26">
      <c r="Z19561"/>
    </row>
    <row r="19562" spans="26:26">
      <c r="Z19562"/>
    </row>
    <row r="19563" spans="26:26">
      <c r="Z19563"/>
    </row>
    <row r="19564" spans="26:26">
      <c r="Z19564"/>
    </row>
    <row r="19565" spans="26:26">
      <c r="Z19565"/>
    </row>
    <row r="19566" spans="26:26">
      <c r="Z19566"/>
    </row>
    <row r="19567" spans="26:26">
      <c r="Z19567"/>
    </row>
    <row r="19568" spans="26:26">
      <c r="Z19568"/>
    </row>
    <row r="19569" spans="26:26">
      <c r="Z19569"/>
    </row>
    <row r="19570" spans="26:26">
      <c r="Z19570"/>
    </row>
    <row r="19571" spans="26:26">
      <c r="Z19571"/>
    </row>
    <row r="19572" spans="26:26">
      <c r="Z19572"/>
    </row>
    <row r="19573" spans="26:26">
      <c r="Z19573"/>
    </row>
    <row r="19574" spans="26:26">
      <c r="Z19574"/>
    </row>
    <row r="19575" spans="26:26">
      <c r="Z19575"/>
    </row>
    <row r="19576" spans="26:26">
      <c r="Z19576"/>
    </row>
    <row r="19577" spans="26:26">
      <c r="Z19577"/>
    </row>
    <row r="19578" spans="26:26">
      <c r="Z19578"/>
    </row>
    <row r="19579" spans="26:26">
      <c r="Z19579"/>
    </row>
    <row r="19580" spans="26:26">
      <c r="Z19580"/>
    </row>
    <row r="19581" spans="26:26">
      <c r="Z19581"/>
    </row>
    <row r="19582" spans="26:26">
      <c r="Z19582"/>
    </row>
    <row r="19583" spans="26:26">
      <c r="Z19583"/>
    </row>
    <row r="19584" spans="26:26">
      <c r="Z19584"/>
    </row>
    <row r="19585" spans="26:26">
      <c r="Z19585"/>
    </row>
    <row r="19586" spans="26:26">
      <c r="Z19586"/>
    </row>
    <row r="19587" spans="26:26">
      <c r="Z19587"/>
    </row>
    <row r="19588" spans="26:26">
      <c r="Z19588"/>
    </row>
    <row r="19589" spans="26:26">
      <c r="Z19589"/>
    </row>
    <row r="19590" spans="26:26">
      <c r="Z19590"/>
    </row>
    <row r="19591" spans="26:26">
      <c r="Z19591"/>
    </row>
    <row r="19592" spans="26:26">
      <c r="Z19592"/>
    </row>
    <row r="19593" spans="26:26">
      <c r="Z19593"/>
    </row>
    <row r="19594" spans="26:26">
      <c r="Z19594"/>
    </row>
    <row r="19595" spans="26:26">
      <c r="Z19595"/>
    </row>
    <row r="19596" spans="26:26">
      <c r="Z19596"/>
    </row>
    <row r="19597" spans="26:26">
      <c r="Z19597"/>
    </row>
    <row r="19598" spans="26:26">
      <c r="Z19598"/>
    </row>
    <row r="19599" spans="26:26">
      <c r="Z19599"/>
    </row>
    <row r="19600" spans="26:26">
      <c r="Z19600"/>
    </row>
    <row r="19601" spans="26:26">
      <c r="Z19601"/>
    </row>
    <row r="19602" spans="26:26">
      <c r="Z19602"/>
    </row>
    <row r="19603" spans="26:26">
      <c r="Z19603"/>
    </row>
    <row r="19604" spans="26:26">
      <c r="Z19604"/>
    </row>
    <row r="19605" spans="26:26">
      <c r="Z19605"/>
    </row>
    <row r="19606" spans="26:26">
      <c r="Z19606"/>
    </row>
    <row r="19607" spans="26:26">
      <c r="Z19607"/>
    </row>
    <row r="19608" spans="26:26">
      <c r="Z19608"/>
    </row>
    <row r="19609" spans="26:26">
      <c r="Z19609"/>
    </row>
    <row r="19610" spans="26:26">
      <c r="Z19610"/>
    </row>
    <row r="19611" spans="26:26">
      <c r="Z19611"/>
    </row>
    <row r="19612" spans="26:26">
      <c r="Z19612"/>
    </row>
    <row r="19613" spans="26:26">
      <c r="Z19613"/>
    </row>
    <row r="19614" spans="26:26">
      <c r="Z19614"/>
    </row>
    <row r="19615" spans="26:26">
      <c r="Z19615"/>
    </row>
    <row r="19616" spans="26:26">
      <c r="Z19616"/>
    </row>
    <row r="19617" spans="26:26">
      <c r="Z19617"/>
    </row>
    <row r="19618" spans="26:26">
      <c r="Z19618"/>
    </row>
    <row r="19619" spans="26:26">
      <c r="Z19619"/>
    </row>
    <row r="19620" spans="26:26">
      <c r="Z19620"/>
    </row>
    <row r="19621" spans="26:26">
      <c r="Z19621"/>
    </row>
    <row r="19622" spans="26:26">
      <c r="Z19622"/>
    </row>
    <row r="19623" spans="26:26">
      <c r="Z19623"/>
    </row>
    <row r="19624" spans="26:26">
      <c r="Z19624"/>
    </row>
    <row r="19625" spans="26:26">
      <c r="Z19625"/>
    </row>
    <row r="19626" spans="26:26">
      <c r="Z19626"/>
    </row>
    <row r="19627" spans="26:26">
      <c r="Z19627"/>
    </row>
    <row r="19628" spans="26:26">
      <c r="Z19628"/>
    </row>
    <row r="19629" spans="26:26">
      <c r="Z19629"/>
    </row>
    <row r="19630" spans="26:26">
      <c r="Z19630"/>
    </row>
    <row r="19631" spans="26:26">
      <c r="Z19631"/>
    </row>
    <row r="19632" spans="26:26">
      <c r="Z19632"/>
    </row>
    <row r="19633" spans="26:26">
      <c r="Z19633"/>
    </row>
    <row r="19634" spans="26:26">
      <c r="Z19634"/>
    </row>
    <row r="19635" spans="26:26">
      <c r="Z19635"/>
    </row>
    <row r="19636" spans="26:26">
      <c r="Z19636"/>
    </row>
    <row r="19637" spans="26:26">
      <c r="Z19637"/>
    </row>
    <row r="19638" spans="26:26">
      <c r="Z19638"/>
    </row>
    <row r="19639" spans="26:26">
      <c r="Z19639"/>
    </row>
    <row r="19640" spans="26:26">
      <c r="Z19640"/>
    </row>
    <row r="19641" spans="26:26">
      <c r="Z19641"/>
    </row>
    <row r="19642" spans="26:26">
      <c r="Z19642"/>
    </row>
    <row r="19643" spans="26:26">
      <c r="Z19643"/>
    </row>
    <row r="19644" spans="26:26">
      <c r="Z19644"/>
    </row>
    <row r="19645" spans="26:26">
      <c r="Z19645"/>
    </row>
    <row r="19646" spans="26:26">
      <c r="Z19646"/>
    </row>
    <row r="19647" spans="26:26">
      <c r="Z19647"/>
    </row>
    <row r="19648" spans="26:26">
      <c r="Z19648"/>
    </row>
    <row r="19649" spans="26:26">
      <c r="Z19649"/>
    </row>
    <row r="19650" spans="26:26">
      <c r="Z19650"/>
    </row>
    <row r="19651" spans="26:26">
      <c r="Z19651"/>
    </row>
    <row r="19652" spans="26:26">
      <c r="Z19652"/>
    </row>
    <row r="19653" spans="26:26">
      <c r="Z19653"/>
    </row>
    <row r="19654" spans="26:26">
      <c r="Z19654"/>
    </row>
    <row r="19655" spans="26:26">
      <c r="Z19655"/>
    </row>
    <row r="19656" spans="26:26">
      <c r="Z19656"/>
    </row>
    <row r="19657" spans="26:26">
      <c r="Z19657"/>
    </row>
    <row r="19658" spans="26:26">
      <c r="Z19658"/>
    </row>
    <row r="19659" spans="26:26">
      <c r="Z19659"/>
    </row>
    <row r="19660" spans="26:26">
      <c r="Z19660"/>
    </row>
    <row r="19661" spans="26:26">
      <c r="Z19661"/>
    </row>
    <row r="19662" spans="26:26">
      <c r="Z19662"/>
    </row>
    <row r="19663" spans="26:26">
      <c r="Z19663"/>
    </row>
    <row r="19664" spans="26:26">
      <c r="Z19664"/>
    </row>
    <row r="19665" spans="26:26">
      <c r="Z19665"/>
    </row>
    <row r="19666" spans="26:26">
      <c r="Z19666"/>
    </row>
    <row r="19667" spans="26:26">
      <c r="Z19667"/>
    </row>
    <row r="19668" spans="26:26">
      <c r="Z19668"/>
    </row>
    <row r="19669" spans="26:26">
      <c r="Z19669"/>
    </row>
    <row r="19670" spans="26:26">
      <c r="Z19670"/>
    </row>
    <row r="19671" spans="26:26">
      <c r="Z19671"/>
    </row>
    <row r="19672" spans="26:26">
      <c r="Z19672"/>
    </row>
    <row r="19673" spans="26:26">
      <c r="Z19673"/>
    </row>
    <row r="19674" spans="26:26">
      <c r="Z19674"/>
    </row>
    <row r="19675" spans="26:26">
      <c r="Z19675"/>
    </row>
    <row r="19676" spans="26:26">
      <c r="Z19676"/>
    </row>
    <row r="19677" spans="26:26">
      <c r="Z19677"/>
    </row>
    <row r="19678" spans="26:26">
      <c r="Z19678"/>
    </row>
    <row r="19679" spans="26:26">
      <c r="Z19679"/>
    </row>
    <row r="19680" spans="26:26">
      <c r="Z19680"/>
    </row>
    <row r="19681" spans="26:26">
      <c r="Z19681"/>
    </row>
    <row r="19682" spans="26:26">
      <c r="Z19682"/>
    </row>
    <row r="19683" spans="26:26">
      <c r="Z19683"/>
    </row>
    <row r="19684" spans="26:26">
      <c r="Z19684"/>
    </row>
    <row r="19685" spans="26:26">
      <c r="Z19685"/>
    </row>
    <row r="19686" spans="26:26">
      <c r="Z19686"/>
    </row>
    <row r="19687" spans="26:26">
      <c r="Z19687"/>
    </row>
    <row r="19688" spans="26:26">
      <c r="Z19688"/>
    </row>
    <row r="19689" spans="26:26">
      <c r="Z19689"/>
    </row>
    <row r="19690" spans="26:26">
      <c r="Z19690"/>
    </row>
    <row r="19691" spans="26:26">
      <c r="Z19691"/>
    </row>
    <row r="19692" spans="26:26">
      <c r="Z19692"/>
    </row>
    <row r="19693" spans="26:26">
      <c r="Z19693"/>
    </row>
    <row r="19694" spans="26:26">
      <c r="Z19694"/>
    </row>
    <row r="19695" spans="26:26">
      <c r="Z19695"/>
    </row>
    <row r="19696" spans="26:26">
      <c r="Z19696"/>
    </row>
    <row r="19697" spans="26:26">
      <c r="Z19697"/>
    </row>
    <row r="19698" spans="26:26">
      <c r="Z19698"/>
    </row>
    <row r="19699" spans="26:26">
      <c r="Z19699"/>
    </row>
    <row r="19700" spans="26:26">
      <c r="Z19700"/>
    </row>
    <row r="19701" spans="26:26">
      <c r="Z19701"/>
    </row>
    <row r="19702" spans="26:26">
      <c r="Z19702"/>
    </row>
    <row r="19703" spans="26:26">
      <c r="Z19703"/>
    </row>
    <row r="19704" spans="26:26">
      <c r="Z19704"/>
    </row>
    <row r="19705" spans="26:26">
      <c r="Z19705"/>
    </row>
    <row r="19706" spans="26:26">
      <c r="Z19706"/>
    </row>
    <row r="19707" spans="26:26">
      <c r="Z19707"/>
    </row>
    <row r="19708" spans="26:26">
      <c r="Z19708"/>
    </row>
    <row r="19709" spans="26:26">
      <c r="Z19709"/>
    </row>
    <row r="19710" spans="26:26">
      <c r="Z19710"/>
    </row>
    <row r="19711" spans="26:26">
      <c r="Z19711"/>
    </row>
    <row r="19712" spans="26:26">
      <c r="Z19712"/>
    </row>
    <row r="19713" spans="26:26">
      <c r="Z19713"/>
    </row>
    <row r="19714" spans="26:26">
      <c r="Z19714"/>
    </row>
    <row r="19715" spans="26:26">
      <c r="Z19715"/>
    </row>
    <row r="19716" spans="26:26">
      <c r="Z19716"/>
    </row>
    <row r="19717" spans="26:26">
      <c r="Z19717"/>
    </row>
    <row r="19718" spans="26:26">
      <c r="Z19718"/>
    </row>
    <row r="19719" spans="26:26">
      <c r="Z19719"/>
    </row>
    <row r="19720" spans="26:26">
      <c r="Z19720"/>
    </row>
    <row r="19721" spans="26:26">
      <c r="Z19721"/>
    </row>
    <row r="19722" spans="26:26">
      <c r="Z19722"/>
    </row>
    <row r="19723" spans="26:26">
      <c r="Z19723"/>
    </row>
    <row r="19724" spans="26:26">
      <c r="Z19724"/>
    </row>
    <row r="19725" spans="26:26">
      <c r="Z19725"/>
    </row>
    <row r="19726" spans="26:26">
      <c r="Z19726"/>
    </row>
    <row r="19727" spans="26:26">
      <c r="Z19727"/>
    </row>
    <row r="19728" spans="26:26">
      <c r="Z19728"/>
    </row>
    <row r="19729" spans="26:26">
      <c r="Z19729"/>
    </row>
    <row r="19730" spans="26:26">
      <c r="Z19730"/>
    </row>
    <row r="19731" spans="26:26">
      <c r="Z19731"/>
    </row>
    <row r="19732" spans="26:26">
      <c r="Z19732"/>
    </row>
    <row r="19733" spans="26:26">
      <c r="Z19733"/>
    </row>
    <row r="19734" spans="26:26">
      <c r="Z19734"/>
    </row>
    <row r="19735" spans="26:26">
      <c r="Z19735"/>
    </row>
    <row r="19736" spans="26:26">
      <c r="Z19736"/>
    </row>
    <row r="19737" spans="26:26">
      <c r="Z19737"/>
    </row>
    <row r="19738" spans="26:26">
      <c r="Z19738"/>
    </row>
    <row r="19739" spans="26:26">
      <c r="Z19739"/>
    </row>
    <row r="19740" spans="26:26">
      <c r="Z19740"/>
    </row>
    <row r="19741" spans="26:26">
      <c r="Z19741"/>
    </row>
    <row r="19742" spans="26:26">
      <c r="Z19742"/>
    </row>
    <row r="19743" spans="26:26">
      <c r="Z19743"/>
    </row>
    <row r="19744" spans="26:26">
      <c r="Z19744"/>
    </row>
    <row r="19745" spans="26:26">
      <c r="Z19745"/>
    </row>
    <row r="19746" spans="26:26">
      <c r="Z19746"/>
    </row>
    <row r="19747" spans="26:26">
      <c r="Z19747"/>
    </row>
    <row r="19748" spans="26:26">
      <c r="Z19748"/>
    </row>
    <row r="19749" spans="26:26">
      <c r="Z19749"/>
    </row>
    <row r="19750" spans="26:26">
      <c r="Z19750"/>
    </row>
    <row r="19751" spans="26:26">
      <c r="Z19751"/>
    </row>
    <row r="19752" spans="26:26">
      <c r="Z19752"/>
    </row>
    <row r="19753" spans="26:26">
      <c r="Z19753"/>
    </row>
    <row r="19754" spans="26:26">
      <c r="Z19754"/>
    </row>
    <row r="19755" spans="26:26">
      <c r="Z19755"/>
    </row>
    <row r="19756" spans="26:26">
      <c r="Z19756"/>
    </row>
    <row r="19757" spans="26:26">
      <c r="Z19757"/>
    </row>
    <row r="19758" spans="26:26">
      <c r="Z19758"/>
    </row>
    <row r="19759" spans="26:26">
      <c r="Z19759"/>
    </row>
    <row r="19760" spans="26:26">
      <c r="Z19760"/>
    </row>
    <row r="19761" spans="26:26">
      <c r="Z19761"/>
    </row>
    <row r="19762" spans="26:26">
      <c r="Z19762"/>
    </row>
    <row r="19763" spans="26:26">
      <c r="Z19763"/>
    </row>
    <row r="19764" spans="26:26">
      <c r="Z19764"/>
    </row>
    <row r="19765" spans="26:26">
      <c r="Z19765"/>
    </row>
    <row r="19766" spans="26:26">
      <c r="Z19766"/>
    </row>
    <row r="19767" spans="26:26">
      <c r="Z19767"/>
    </row>
    <row r="19768" spans="26:26">
      <c r="Z19768"/>
    </row>
    <row r="19769" spans="26:26">
      <c r="Z19769"/>
    </row>
    <row r="19770" spans="26:26">
      <c r="Z19770"/>
    </row>
    <row r="19771" spans="26:26">
      <c r="Z19771"/>
    </row>
    <row r="19772" spans="26:26">
      <c r="Z19772"/>
    </row>
    <row r="19773" spans="26:26">
      <c r="Z19773"/>
    </row>
    <row r="19774" spans="26:26">
      <c r="Z19774"/>
    </row>
    <row r="19775" spans="26:26">
      <c r="Z19775"/>
    </row>
    <row r="19776" spans="26:26">
      <c r="Z19776"/>
    </row>
    <row r="19777" spans="26:26">
      <c r="Z19777"/>
    </row>
    <row r="19778" spans="26:26">
      <c r="Z19778"/>
    </row>
    <row r="19779" spans="26:26">
      <c r="Z19779"/>
    </row>
    <row r="19780" spans="26:26">
      <c r="Z19780"/>
    </row>
    <row r="19781" spans="26:26">
      <c r="Z19781"/>
    </row>
    <row r="19782" spans="26:26">
      <c r="Z19782"/>
    </row>
    <row r="19783" spans="26:26">
      <c r="Z19783"/>
    </row>
    <row r="19784" spans="26:26">
      <c r="Z19784"/>
    </row>
    <row r="19785" spans="26:26">
      <c r="Z19785"/>
    </row>
    <row r="19786" spans="26:26">
      <c r="Z19786"/>
    </row>
    <row r="19787" spans="26:26">
      <c r="Z19787"/>
    </row>
    <row r="19788" spans="26:26">
      <c r="Z19788"/>
    </row>
    <row r="19789" spans="26:26">
      <c r="Z19789"/>
    </row>
    <row r="19790" spans="26:26">
      <c r="Z19790"/>
    </row>
    <row r="19791" spans="26:26">
      <c r="Z19791"/>
    </row>
    <row r="19792" spans="26:26">
      <c r="Z19792"/>
    </row>
    <row r="19793" spans="26:26">
      <c r="Z19793"/>
    </row>
    <row r="19794" spans="26:26">
      <c r="Z19794"/>
    </row>
    <row r="19795" spans="26:26">
      <c r="Z19795"/>
    </row>
    <row r="19796" spans="26:26">
      <c r="Z19796"/>
    </row>
    <row r="19797" spans="26:26">
      <c r="Z19797"/>
    </row>
    <row r="19798" spans="26:26">
      <c r="Z19798"/>
    </row>
    <row r="19799" spans="26:26">
      <c r="Z19799"/>
    </row>
    <row r="19800" spans="26:26">
      <c r="Z19800"/>
    </row>
    <row r="19801" spans="26:26">
      <c r="Z19801"/>
    </row>
    <row r="19802" spans="26:26">
      <c r="Z19802"/>
    </row>
    <row r="19803" spans="26:26">
      <c r="Z19803"/>
    </row>
    <row r="19804" spans="26:26">
      <c r="Z19804"/>
    </row>
    <row r="19805" spans="26:26">
      <c r="Z19805"/>
    </row>
    <row r="19806" spans="26:26">
      <c r="Z19806"/>
    </row>
    <row r="19807" spans="26:26">
      <c r="Z19807"/>
    </row>
    <row r="19808" spans="26:26">
      <c r="Z19808"/>
    </row>
    <row r="19809" spans="26:26">
      <c r="Z19809"/>
    </row>
    <row r="19810" spans="26:26">
      <c r="Z19810"/>
    </row>
    <row r="19811" spans="26:26">
      <c r="Z19811"/>
    </row>
    <row r="19812" spans="26:26">
      <c r="Z19812"/>
    </row>
    <row r="19813" spans="26:26">
      <c r="Z19813"/>
    </row>
    <row r="19814" spans="26:26">
      <c r="Z19814"/>
    </row>
    <row r="19815" spans="26:26">
      <c r="Z19815"/>
    </row>
    <row r="19816" spans="26:26">
      <c r="Z19816"/>
    </row>
    <row r="19817" spans="26:26">
      <c r="Z19817"/>
    </row>
    <row r="19818" spans="26:26">
      <c r="Z19818"/>
    </row>
    <row r="19819" spans="26:26">
      <c r="Z19819"/>
    </row>
    <row r="19820" spans="26:26">
      <c r="Z19820"/>
    </row>
    <row r="19821" spans="26:26">
      <c r="Z19821"/>
    </row>
    <row r="19822" spans="26:26">
      <c r="Z19822"/>
    </row>
    <row r="19823" spans="26:26">
      <c r="Z19823"/>
    </row>
    <row r="19824" spans="26:26">
      <c r="Z19824"/>
    </row>
    <row r="19825" spans="26:26">
      <c r="Z19825"/>
    </row>
    <row r="19826" spans="26:26">
      <c r="Z19826"/>
    </row>
    <row r="19827" spans="26:26">
      <c r="Z19827"/>
    </row>
    <row r="19828" spans="26:26">
      <c r="Z19828"/>
    </row>
    <row r="19829" spans="26:26">
      <c r="Z19829"/>
    </row>
    <row r="19830" spans="26:26">
      <c r="Z19830"/>
    </row>
    <row r="19831" spans="26:26">
      <c r="Z19831"/>
    </row>
    <row r="19832" spans="26:26">
      <c r="Z19832"/>
    </row>
    <row r="19833" spans="26:26">
      <c r="Z19833"/>
    </row>
    <row r="19834" spans="26:26">
      <c r="Z19834"/>
    </row>
    <row r="19835" spans="26:26">
      <c r="Z19835"/>
    </row>
    <row r="19836" spans="26:26">
      <c r="Z19836"/>
    </row>
    <row r="19837" spans="26:26">
      <c r="Z19837"/>
    </row>
    <row r="19838" spans="26:26">
      <c r="Z19838"/>
    </row>
    <row r="19839" spans="26:26">
      <c r="Z19839"/>
    </row>
    <row r="19840" spans="26:26">
      <c r="Z19840"/>
    </row>
    <row r="19841" spans="26:26">
      <c r="Z19841"/>
    </row>
    <row r="19842" spans="26:26">
      <c r="Z19842"/>
    </row>
    <row r="19843" spans="26:26">
      <c r="Z19843"/>
    </row>
    <row r="19844" spans="26:26">
      <c r="Z19844"/>
    </row>
    <row r="19845" spans="26:26">
      <c r="Z19845"/>
    </row>
    <row r="19846" spans="26:26">
      <c r="Z19846"/>
    </row>
    <row r="19847" spans="26:26">
      <c r="Z19847"/>
    </row>
    <row r="19848" spans="26:26">
      <c r="Z19848"/>
    </row>
    <row r="19849" spans="26:26">
      <c r="Z19849"/>
    </row>
    <row r="19850" spans="26:26">
      <c r="Z19850"/>
    </row>
    <row r="19851" spans="26:26">
      <c r="Z19851"/>
    </row>
    <row r="19852" spans="26:26">
      <c r="Z19852"/>
    </row>
    <row r="19853" spans="26:26">
      <c r="Z19853"/>
    </row>
    <row r="19854" spans="26:26">
      <c r="Z19854"/>
    </row>
    <row r="19855" spans="26:26">
      <c r="Z19855"/>
    </row>
    <row r="19856" spans="26:26">
      <c r="Z19856"/>
    </row>
    <row r="19857" spans="26:26">
      <c r="Z19857"/>
    </row>
    <row r="19858" spans="26:26">
      <c r="Z19858"/>
    </row>
    <row r="19859" spans="26:26">
      <c r="Z19859"/>
    </row>
    <row r="19860" spans="26:26">
      <c r="Z19860"/>
    </row>
    <row r="19861" spans="26:26">
      <c r="Z19861"/>
    </row>
    <row r="19862" spans="26:26">
      <c r="Z19862"/>
    </row>
    <row r="19863" spans="26:26">
      <c r="Z19863"/>
    </row>
    <row r="19864" spans="26:26">
      <c r="Z19864"/>
    </row>
    <row r="19865" spans="26:26">
      <c r="Z19865"/>
    </row>
    <row r="19866" spans="26:26">
      <c r="Z19866"/>
    </row>
    <row r="19867" spans="26:26">
      <c r="Z19867"/>
    </row>
    <row r="19868" spans="26:26">
      <c r="Z19868"/>
    </row>
    <row r="19869" spans="26:26">
      <c r="Z19869"/>
    </row>
    <row r="19870" spans="26:26">
      <c r="Z19870"/>
    </row>
    <row r="19871" spans="26:26">
      <c r="Z19871"/>
    </row>
    <row r="19872" spans="26:26">
      <c r="Z19872"/>
    </row>
    <row r="19873" spans="26:26">
      <c r="Z19873"/>
    </row>
    <row r="19874" spans="26:26">
      <c r="Z19874"/>
    </row>
    <row r="19875" spans="26:26">
      <c r="Z19875"/>
    </row>
    <row r="19876" spans="26:26">
      <c r="Z19876"/>
    </row>
    <row r="19877" spans="26:26">
      <c r="Z19877"/>
    </row>
    <row r="19878" spans="26:26">
      <c r="Z19878"/>
    </row>
    <row r="19879" spans="26:26">
      <c r="Z19879"/>
    </row>
    <row r="19880" spans="26:26">
      <c r="Z19880"/>
    </row>
    <row r="19881" spans="26:26">
      <c r="Z19881"/>
    </row>
    <row r="19882" spans="26:26">
      <c r="Z19882"/>
    </row>
    <row r="19883" spans="26:26">
      <c r="Z19883"/>
    </row>
    <row r="19884" spans="26:26">
      <c r="Z19884"/>
    </row>
    <row r="19885" spans="26:26">
      <c r="Z19885"/>
    </row>
    <row r="19886" spans="26:26">
      <c r="Z19886"/>
    </row>
    <row r="19887" spans="26:26">
      <c r="Z19887"/>
    </row>
    <row r="19888" spans="26:26">
      <c r="Z19888"/>
    </row>
    <row r="19889" spans="26:26">
      <c r="Z19889"/>
    </row>
    <row r="19890" spans="26:26">
      <c r="Z19890"/>
    </row>
    <row r="19891" spans="26:26">
      <c r="Z19891"/>
    </row>
    <row r="19892" spans="26:26">
      <c r="Z19892"/>
    </row>
    <row r="19893" spans="26:26">
      <c r="Z19893"/>
    </row>
    <row r="19894" spans="26:26">
      <c r="Z19894"/>
    </row>
    <row r="19895" spans="26:26">
      <c r="Z19895"/>
    </row>
    <row r="19896" spans="26:26">
      <c r="Z19896"/>
    </row>
    <row r="19897" spans="26:26">
      <c r="Z19897"/>
    </row>
    <row r="19898" spans="26:26">
      <c r="Z19898"/>
    </row>
    <row r="19899" spans="26:26">
      <c r="Z19899"/>
    </row>
    <row r="19900" spans="26:26">
      <c r="Z19900"/>
    </row>
    <row r="19901" spans="26:26">
      <c r="Z19901"/>
    </row>
    <row r="19902" spans="26:26">
      <c r="Z19902"/>
    </row>
    <row r="19903" spans="26:26">
      <c r="Z19903"/>
    </row>
    <row r="19904" spans="26:26">
      <c r="Z19904"/>
    </row>
    <row r="19905" spans="26:26">
      <c r="Z19905"/>
    </row>
    <row r="19906" spans="26:26">
      <c r="Z19906"/>
    </row>
    <row r="19907" spans="26:26">
      <c r="Z19907"/>
    </row>
    <row r="19908" spans="26:26">
      <c r="Z19908"/>
    </row>
    <row r="19909" spans="26:26">
      <c r="Z19909"/>
    </row>
    <row r="19910" spans="26:26">
      <c r="Z19910"/>
    </row>
    <row r="19911" spans="26:26">
      <c r="Z19911"/>
    </row>
    <row r="19912" spans="26:26">
      <c r="Z19912"/>
    </row>
    <row r="19913" spans="26:26">
      <c r="Z19913"/>
    </row>
    <row r="19914" spans="26:26">
      <c r="Z19914"/>
    </row>
    <row r="19915" spans="26:26">
      <c r="Z19915"/>
    </row>
    <row r="19916" spans="26:26">
      <c r="Z19916"/>
    </row>
    <row r="19917" spans="26:26">
      <c r="Z19917"/>
    </row>
    <row r="19918" spans="26:26">
      <c r="Z19918"/>
    </row>
    <row r="19919" spans="26:26">
      <c r="Z19919"/>
    </row>
    <row r="19920" spans="26:26">
      <c r="Z19920"/>
    </row>
    <row r="19921" spans="26:26">
      <c r="Z19921"/>
    </row>
    <row r="19922" spans="26:26">
      <c r="Z19922"/>
    </row>
    <row r="19923" spans="26:26">
      <c r="Z19923"/>
    </row>
    <row r="19924" spans="26:26">
      <c r="Z19924"/>
    </row>
    <row r="19925" spans="26:26">
      <c r="Z19925"/>
    </row>
    <row r="19926" spans="26:26">
      <c r="Z19926"/>
    </row>
    <row r="19927" spans="26:26">
      <c r="Z19927"/>
    </row>
    <row r="19928" spans="26:26">
      <c r="Z19928"/>
    </row>
    <row r="19929" spans="26:26">
      <c r="Z19929"/>
    </row>
    <row r="19930" spans="26:26">
      <c r="Z19930"/>
    </row>
    <row r="19931" spans="26:26">
      <c r="Z19931"/>
    </row>
    <row r="19932" spans="26:26">
      <c r="Z19932"/>
    </row>
    <row r="19933" spans="26:26">
      <c r="Z19933"/>
    </row>
    <row r="19934" spans="26:26">
      <c r="Z19934"/>
    </row>
    <row r="19935" spans="26:26">
      <c r="Z19935"/>
    </row>
    <row r="19936" spans="26:26">
      <c r="Z19936"/>
    </row>
    <row r="19937" spans="26:26">
      <c r="Z19937"/>
    </row>
    <row r="19938" spans="26:26">
      <c r="Z19938"/>
    </row>
    <row r="19939" spans="26:26">
      <c r="Z19939"/>
    </row>
    <row r="19940" spans="26:26">
      <c r="Z19940"/>
    </row>
    <row r="19941" spans="26:26">
      <c r="Z19941"/>
    </row>
    <row r="19942" spans="26:26">
      <c r="Z19942"/>
    </row>
    <row r="19943" spans="26:26">
      <c r="Z19943"/>
    </row>
    <row r="19944" spans="26:26">
      <c r="Z19944"/>
    </row>
    <row r="19945" spans="26:26">
      <c r="Z19945"/>
    </row>
    <row r="19946" spans="26:26">
      <c r="Z19946"/>
    </row>
    <row r="19947" spans="26:26">
      <c r="Z19947"/>
    </row>
    <row r="19948" spans="26:26">
      <c r="Z19948"/>
    </row>
    <row r="19949" spans="26:26">
      <c r="Z19949"/>
    </row>
    <row r="19950" spans="26:26">
      <c r="Z19950"/>
    </row>
    <row r="19951" spans="26:26">
      <c r="Z19951"/>
    </row>
    <row r="19952" spans="26:26">
      <c r="Z19952"/>
    </row>
    <row r="19953" spans="26:26">
      <c r="Z19953"/>
    </row>
    <row r="19954" spans="26:26">
      <c r="Z19954"/>
    </row>
    <row r="19955" spans="26:26">
      <c r="Z19955"/>
    </row>
    <row r="19956" spans="26:26">
      <c r="Z19956"/>
    </row>
    <row r="19957" spans="26:26">
      <c r="Z19957"/>
    </row>
    <row r="19958" spans="26:26">
      <c r="Z19958"/>
    </row>
    <row r="19959" spans="26:26">
      <c r="Z19959"/>
    </row>
    <row r="19960" spans="26:26">
      <c r="Z19960"/>
    </row>
    <row r="19961" spans="26:26">
      <c r="Z19961"/>
    </row>
    <row r="19962" spans="26:26">
      <c r="Z19962"/>
    </row>
    <row r="19963" spans="26:26">
      <c r="Z19963"/>
    </row>
    <row r="19964" spans="26:26">
      <c r="Z19964"/>
    </row>
    <row r="19965" spans="26:26">
      <c r="Z19965"/>
    </row>
    <row r="19966" spans="26:26">
      <c r="Z19966"/>
    </row>
    <row r="19967" spans="26:26">
      <c r="Z19967"/>
    </row>
    <row r="19968" spans="26:26">
      <c r="Z19968"/>
    </row>
    <row r="19969" spans="26:26">
      <c r="Z19969"/>
    </row>
    <row r="19970" spans="26:26">
      <c r="Z19970"/>
    </row>
    <row r="19971" spans="26:26">
      <c r="Z19971"/>
    </row>
    <row r="19972" spans="26:26">
      <c r="Z19972"/>
    </row>
    <row r="19973" spans="26:26">
      <c r="Z19973"/>
    </row>
    <row r="19974" spans="26:26">
      <c r="Z19974"/>
    </row>
    <row r="19975" spans="26:26">
      <c r="Z19975"/>
    </row>
    <row r="19976" spans="26:26">
      <c r="Z19976"/>
    </row>
    <row r="19977" spans="26:26">
      <c r="Z19977"/>
    </row>
    <row r="19978" spans="26:26">
      <c r="Z19978"/>
    </row>
    <row r="19979" spans="26:26">
      <c r="Z19979"/>
    </row>
    <row r="19980" spans="26:26">
      <c r="Z19980"/>
    </row>
    <row r="19981" spans="26:26">
      <c r="Z19981"/>
    </row>
    <row r="19982" spans="26:26">
      <c r="Z19982"/>
    </row>
    <row r="19983" spans="26:26">
      <c r="Z19983"/>
    </row>
    <row r="19984" spans="26:26">
      <c r="Z19984"/>
    </row>
    <row r="19985" spans="26:26">
      <c r="Z19985"/>
    </row>
    <row r="19986" spans="26:26">
      <c r="Z19986"/>
    </row>
    <row r="19987" spans="26:26">
      <c r="Z19987"/>
    </row>
    <row r="19988" spans="26:26">
      <c r="Z19988"/>
    </row>
    <row r="19989" spans="26:26">
      <c r="Z19989"/>
    </row>
    <row r="19990" spans="26:26">
      <c r="Z19990"/>
    </row>
    <row r="19991" spans="26:26">
      <c r="Z19991"/>
    </row>
    <row r="19992" spans="26:26">
      <c r="Z19992"/>
    </row>
    <row r="19993" spans="26:26">
      <c r="Z19993"/>
    </row>
    <row r="19994" spans="26:26">
      <c r="Z19994"/>
    </row>
    <row r="19995" spans="26:26">
      <c r="Z19995"/>
    </row>
    <row r="19996" spans="26:26">
      <c r="Z19996"/>
    </row>
    <row r="19997" spans="26:26">
      <c r="Z19997"/>
    </row>
    <row r="19998" spans="26:26">
      <c r="Z19998"/>
    </row>
    <row r="19999" spans="26:26">
      <c r="Z19999"/>
    </row>
    <row r="20000" spans="26:26">
      <c r="Z20000"/>
    </row>
    <row r="20001" spans="26:26">
      <c r="Z20001"/>
    </row>
    <row r="20002" spans="26:26">
      <c r="Z20002"/>
    </row>
    <row r="20003" spans="26:26">
      <c r="Z20003"/>
    </row>
    <row r="20004" spans="26:26">
      <c r="Z20004"/>
    </row>
    <row r="20005" spans="26:26">
      <c r="Z20005"/>
    </row>
    <row r="20006" spans="26:26">
      <c r="Z20006"/>
    </row>
    <row r="20007" spans="26:26">
      <c r="Z20007"/>
    </row>
    <row r="20008" spans="26:26">
      <c r="Z20008"/>
    </row>
    <row r="20009" spans="26:26">
      <c r="Z20009"/>
    </row>
    <row r="20010" spans="26:26">
      <c r="Z20010"/>
    </row>
    <row r="20011" spans="26:26">
      <c r="Z20011"/>
    </row>
    <row r="20012" spans="26:26">
      <c r="Z20012"/>
    </row>
    <row r="20013" spans="26:26">
      <c r="Z20013"/>
    </row>
    <row r="20014" spans="26:26">
      <c r="Z20014"/>
    </row>
    <row r="20015" spans="26:26">
      <c r="Z20015"/>
    </row>
    <row r="20016" spans="26:26">
      <c r="Z20016"/>
    </row>
    <row r="20017" spans="26:26">
      <c r="Z20017"/>
    </row>
    <row r="20018" spans="26:26">
      <c r="Z20018"/>
    </row>
    <row r="20019" spans="26:26">
      <c r="Z20019"/>
    </row>
    <row r="20020" spans="26:26">
      <c r="Z20020"/>
    </row>
    <row r="20021" spans="26:26">
      <c r="Z20021"/>
    </row>
    <row r="20022" spans="26:26">
      <c r="Z20022"/>
    </row>
    <row r="20023" spans="26:26">
      <c r="Z20023"/>
    </row>
    <row r="20024" spans="26:26">
      <c r="Z20024"/>
    </row>
    <row r="20025" spans="26:26">
      <c r="Z20025"/>
    </row>
    <row r="20026" spans="26:26">
      <c r="Z20026"/>
    </row>
    <row r="20027" spans="26:26">
      <c r="Z20027"/>
    </row>
    <row r="20028" spans="26:26">
      <c r="Z20028"/>
    </row>
    <row r="20029" spans="26:26">
      <c r="Z20029"/>
    </row>
    <row r="20030" spans="26:26">
      <c r="Z20030"/>
    </row>
    <row r="20031" spans="26:26">
      <c r="Z20031"/>
    </row>
    <row r="20032" spans="26:26">
      <c r="Z20032"/>
    </row>
    <row r="20033" spans="26:26">
      <c r="Z20033"/>
    </row>
    <row r="20034" spans="26:26">
      <c r="Z20034"/>
    </row>
    <row r="20035" spans="26:26">
      <c r="Z20035"/>
    </row>
    <row r="20036" spans="26:26">
      <c r="Z20036"/>
    </row>
    <row r="20037" spans="26:26">
      <c r="Z20037"/>
    </row>
    <row r="20038" spans="26:26">
      <c r="Z20038"/>
    </row>
    <row r="20039" spans="26:26">
      <c r="Z20039"/>
    </row>
    <row r="20040" spans="26:26">
      <c r="Z20040"/>
    </row>
    <row r="20041" spans="26:26">
      <c r="Z20041"/>
    </row>
    <row r="20042" spans="26:26">
      <c r="Z20042"/>
    </row>
    <row r="20043" spans="26:26">
      <c r="Z20043"/>
    </row>
    <row r="20044" spans="26:26">
      <c r="Z20044"/>
    </row>
    <row r="20045" spans="26:26">
      <c r="Z20045"/>
    </row>
    <row r="20046" spans="26:26">
      <c r="Z20046"/>
    </row>
    <row r="20047" spans="26:26">
      <c r="Z20047"/>
    </row>
    <row r="20048" spans="26:26">
      <c r="Z20048"/>
    </row>
    <row r="20049" spans="26:26">
      <c r="Z20049"/>
    </row>
    <row r="20050" spans="26:26">
      <c r="Z20050"/>
    </row>
    <row r="20051" spans="26:26">
      <c r="Z20051"/>
    </row>
    <row r="20052" spans="26:26">
      <c r="Z20052"/>
    </row>
    <row r="20053" spans="26:26">
      <c r="Z20053"/>
    </row>
    <row r="20054" spans="26:26">
      <c r="Z20054"/>
    </row>
    <row r="20055" spans="26:26">
      <c r="Z20055"/>
    </row>
    <row r="20056" spans="26:26">
      <c r="Z20056"/>
    </row>
    <row r="20057" spans="26:26">
      <c r="Z20057"/>
    </row>
    <row r="20058" spans="26:26">
      <c r="Z20058"/>
    </row>
    <row r="20059" spans="26:26">
      <c r="Z20059"/>
    </row>
    <row r="20060" spans="26:26">
      <c r="Z20060"/>
    </row>
    <row r="20061" spans="26:26">
      <c r="Z20061"/>
    </row>
    <row r="20062" spans="26:26">
      <c r="Z20062"/>
    </row>
    <row r="20063" spans="26:26">
      <c r="Z20063"/>
    </row>
    <row r="20064" spans="26:26">
      <c r="Z20064"/>
    </row>
    <row r="20065" spans="26:26">
      <c r="Z20065"/>
    </row>
    <row r="20066" spans="26:26">
      <c r="Z20066"/>
    </row>
    <row r="20067" spans="26:26">
      <c r="Z20067"/>
    </row>
    <row r="20068" spans="26:26">
      <c r="Z20068"/>
    </row>
    <row r="20069" spans="26:26">
      <c r="Z20069"/>
    </row>
    <row r="20070" spans="26:26">
      <c r="Z20070"/>
    </row>
    <row r="20071" spans="26:26">
      <c r="Z20071"/>
    </row>
    <row r="20072" spans="26:26">
      <c r="Z20072"/>
    </row>
    <row r="20073" spans="26:26">
      <c r="Z20073"/>
    </row>
    <row r="20074" spans="26:26">
      <c r="Z20074"/>
    </row>
    <row r="20075" spans="26:26">
      <c r="Z20075"/>
    </row>
    <row r="20076" spans="26:26">
      <c r="Z20076"/>
    </row>
    <row r="20077" spans="26:26">
      <c r="Z20077"/>
    </row>
    <row r="20078" spans="26:26">
      <c r="Z20078"/>
    </row>
    <row r="20079" spans="26:26">
      <c r="Z20079"/>
    </row>
    <row r="20080" spans="26:26">
      <c r="Z20080"/>
    </row>
    <row r="20081" spans="26:26">
      <c r="Z20081"/>
    </row>
    <row r="20082" spans="26:26">
      <c r="Z20082"/>
    </row>
    <row r="20083" spans="26:26">
      <c r="Z20083"/>
    </row>
    <row r="20084" spans="26:26">
      <c r="Z20084"/>
    </row>
    <row r="20085" spans="26:26">
      <c r="Z20085"/>
    </row>
    <row r="20086" spans="26:26">
      <c r="Z20086"/>
    </row>
    <row r="20087" spans="26:26">
      <c r="Z20087"/>
    </row>
    <row r="20088" spans="26:26">
      <c r="Z20088"/>
    </row>
    <row r="20089" spans="26:26">
      <c r="Z20089"/>
    </row>
    <row r="20090" spans="26:26">
      <c r="Z20090"/>
    </row>
    <row r="20091" spans="26:26">
      <c r="Z20091"/>
    </row>
    <row r="20092" spans="26:26">
      <c r="Z20092"/>
    </row>
    <row r="20093" spans="26:26">
      <c r="Z20093"/>
    </row>
    <row r="20094" spans="26:26">
      <c r="Z20094"/>
    </row>
    <row r="20095" spans="26:26">
      <c r="Z20095"/>
    </row>
    <row r="20096" spans="26:26">
      <c r="Z20096"/>
    </row>
    <row r="20097" spans="26:26">
      <c r="Z20097"/>
    </row>
    <row r="20098" spans="26:26">
      <c r="Z20098"/>
    </row>
    <row r="20099" spans="26:26">
      <c r="Z20099"/>
    </row>
    <row r="20100" spans="26:26">
      <c r="Z20100"/>
    </row>
    <row r="20101" spans="26:26">
      <c r="Z20101"/>
    </row>
    <row r="20102" spans="26:26">
      <c r="Z20102"/>
    </row>
    <row r="20103" spans="26:26">
      <c r="Z20103"/>
    </row>
    <row r="20104" spans="26:26">
      <c r="Z20104"/>
    </row>
    <row r="20105" spans="26:26">
      <c r="Z20105"/>
    </row>
    <row r="20106" spans="26:26">
      <c r="Z20106"/>
    </row>
    <row r="20107" spans="26:26">
      <c r="Z20107"/>
    </row>
    <row r="20108" spans="26:26">
      <c r="Z20108"/>
    </row>
    <row r="20109" spans="26:26">
      <c r="Z20109"/>
    </row>
    <row r="20110" spans="26:26">
      <c r="Z20110"/>
    </row>
    <row r="20111" spans="26:26">
      <c r="Z20111"/>
    </row>
    <row r="20112" spans="26:26">
      <c r="Z20112"/>
    </row>
    <row r="20113" spans="26:26">
      <c r="Z20113"/>
    </row>
    <row r="20114" spans="26:26">
      <c r="Z20114"/>
    </row>
    <row r="20115" spans="26:26">
      <c r="Z20115"/>
    </row>
    <row r="20116" spans="26:26">
      <c r="Z20116"/>
    </row>
    <row r="20117" spans="26:26">
      <c r="Z20117"/>
    </row>
    <row r="20118" spans="26:26">
      <c r="Z20118"/>
    </row>
    <row r="20119" spans="26:26">
      <c r="Z20119"/>
    </row>
    <row r="20120" spans="26:26">
      <c r="Z20120"/>
    </row>
    <row r="20121" spans="26:26">
      <c r="Z20121"/>
    </row>
    <row r="20122" spans="26:26">
      <c r="Z20122"/>
    </row>
    <row r="20123" spans="26:26">
      <c r="Z20123"/>
    </row>
    <row r="20124" spans="26:26">
      <c r="Z20124"/>
    </row>
    <row r="20125" spans="26:26">
      <c r="Z20125"/>
    </row>
    <row r="20126" spans="26:26">
      <c r="Z20126"/>
    </row>
    <row r="20127" spans="26:26">
      <c r="Z20127"/>
    </row>
    <row r="20128" spans="26:26">
      <c r="Z20128"/>
    </row>
    <row r="20129" spans="26:26">
      <c r="Z20129"/>
    </row>
    <row r="20130" spans="26:26">
      <c r="Z20130"/>
    </row>
    <row r="20131" spans="26:26">
      <c r="Z20131"/>
    </row>
    <row r="20132" spans="26:26">
      <c r="Z20132"/>
    </row>
    <row r="20133" spans="26:26">
      <c r="Z20133"/>
    </row>
    <row r="20134" spans="26:26">
      <c r="Z20134"/>
    </row>
    <row r="20135" spans="26:26">
      <c r="Z20135"/>
    </row>
    <row r="20136" spans="26:26">
      <c r="Z20136"/>
    </row>
    <row r="20137" spans="26:26">
      <c r="Z20137"/>
    </row>
    <row r="20138" spans="26:26">
      <c r="Z20138"/>
    </row>
    <row r="20139" spans="26:26">
      <c r="Z20139"/>
    </row>
    <row r="20140" spans="26:26">
      <c r="Z20140"/>
    </row>
    <row r="20141" spans="26:26">
      <c r="Z20141"/>
    </row>
    <row r="20142" spans="26:26">
      <c r="Z20142"/>
    </row>
    <row r="20143" spans="26:26">
      <c r="Z20143"/>
    </row>
    <row r="20144" spans="26:26">
      <c r="Z20144"/>
    </row>
    <row r="20145" spans="26:26">
      <c r="Z20145"/>
    </row>
    <row r="20146" spans="26:26">
      <c r="Z20146"/>
    </row>
    <row r="20147" spans="26:26">
      <c r="Z20147"/>
    </row>
    <row r="20148" spans="26:26">
      <c r="Z20148"/>
    </row>
    <row r="20149" spans="26:26">
      <c r="Z20149"/>
    </row>
    <row r="20150" spans="26:26">
      <c r="Z20150"/>
    </row>
    <row r="20151" spans="26:26">
      <c r="Z20151"/>
    </row>
    <row r="20152" spans="26:26">
      <c r="Z20152"/>
    </row>
    <row r="20153" spans="26:26">
      <c r="Z20153"/>
    </row>
    <row r="20154" spans="26:26">
      <c r="Z20154"/>
    </row>
    <row r="20155" spans="26:26">
      <c r="Z20155"/>
    </row>
    <row r="20156" spans="26:26">
      <c r="Z20156"/>
    </row>
    <row r="20157" spans="26:26">
      <c r="Z20157"/>
    </row>
    <row r="20158" spans="26:26">
      <c r="Z20158"/>
    </row>
    <row r="20159" spans="26:26">
      <c r="Z20159"/>
    </row>
    <row r="20160" spans="26:26">
      <c r="Z20160"/>
    </row>
    <row r="20161" spans="26:26">
      <c r="Z20161"/>
    </row>
    <row r="20162" spans="26:26">
      <c r="Z20162"/>
    </row>
    <row r="20163" spans="26:26">
      <c r="Z20163"/>
    </row>
    <row r="20164" spans="26:26">
      <c r="Z20164"/>
    </row>
    <row r="20165" spans="26:26">
      <c r="Z20165"/>
    </row>
    <row r="20166" spans="26:26">
      <c r="Z20166"/>
    </row>
    <row r="20167" spans="26:26">
      <c r="Z20167"/>
    </row>
    <row r="20168" spans="26:26">
      <c r="Z20168"/>
    </row>
    <row r="20169" spans="26:26">
      <c r="Z20169"/>
    </row>
    <row r="20170" spans="26:26">
      <c r="Z20170"/>
    </row>
    <row r="20171" spans="26:26">
      <c r="Z20171"/>
    </row>
    <row r="20172" spans="26:26">
      <c r="Z20172"/>
    </row>
    <row r="20173" spans="26:26">
      <c r="Z20173"/>
    </row>
    <row r="20174" spans="26:26">
      <c r="Z20174"/>
    </row>
    <row r="20175" spans="26:26">
      <c r="Z20175"/>
    </row>
    <row r="20176" spans="26:26">
      <c r="Z20176"/>
    </row>
    <row r="20177" spans="26:26">
      <c r="Z20177"/>
    </row>
    <row r="20178" spans="26:26">
      <c r="Z20178"/>
    </row>
    <row r="20179" spans="26:26">
      <c r="Z20179"/>
    </row>
    <row r="20180" spans="26:26">
      <c r="Z20180"/>
    </row>
    <row r="20181" spans="26:26">
      <c r="Z20181"/>
    </row>
    <row r="20182" spans="26:26">
      <c r="Z20182"/>
    </row>
    <row r="20183" spans="26:26">
      <c r="Z20183"/>
    </row>
    <row r="20184" spans="26:26">
      <c r="Z20184"/>
    </row>
    <row r="20185" spans="26:26">
      <c r="Z20185"/>
    </row>
    <row r="20186" spans="26:26">
      <c r="Z20186"/>
    </row>
    <row r="20187" spans="26:26">
      <c r="Z20187"/>
    </row>
    <row r="20188" spans="26:26">
      <c r="Z20188"/>
    </row>
    <row r="20189" spans="26:26">
      <c r="Z20189"/>
    </row>
    <row r="20190" spans="26:26">
      <c r="Z20190"/>
    </row>
    <row r="20191" spans="26:26">
      <c r="Z20191"/>
    </row>
    <row r="20192" spans="26:26">
      <c r="Z20192"/>
    </row>
    <row r="20193" spans="26:26">
      <c r="Z20193"/>
    </row>
    <row r="20194" spans="26:26">
      <c r="Z20194"/>
    </row>
    <row r="20195" spans="26:26">
      <c r="Z20195"/>
    </row>
    <row r="20196" spans="26:26">
      <c r="Z20196"/>
    </row>
    <row r="20197" spans="26:26">
      <c r="Z20197"/>
    </row>
    <row r="20198" spans="26:26">
      <c r="Z20198"/>
    </row>
    <row r="20199" spans="26:26">
      <c r="Z20199"/>
    </row>
    <row r="20200" spans="26:26">
      <c r="Z20200"/>
    </row>
    <row r="20201" spans="26:26">
      <c r="Z20201"/>
    </row>
    <row r="20202" spans="26:26">
      <c r="Z20202"/>
    </row>
    <row r="20203" spans="26:26">
      <c r="Z20203"/>
    </row>
    <row r="20204" spans="26:26">
      <c r="Z20204"/>
    </row>
    <row r="20205" spans="26:26">
      <c r="Z20205"/>
    </row>
    <row r="20206" spans="26:26">
      <c r="Z20206"/>
    </row>
    <row r="20207" spans="26:26">
      <c r="Z20207"/>
    </row>
    <row r="20208" spans="26:26">
      <c r="Z20208"/>
    </row>
    <row r="20209" spans="26:26">
      <c r="Z20209"/>
    </row>
    <row r="20210" spans="26:26">
      <c r="Z20210"/>
    </row>
    <row r="20211" spans="26:26">
      <c r="Z20211"/>
    </row>
    <row r="20212" spans="26:26">
      <c r="Z20212"/>
    </row>
    <row r="20213" spans="26:26">
      <c r="Z20213"/>
    </row>
    <row r="20214" spans="26:26">
      <c r="Z20214"/>
    </row>
    <row r="20215" spans="26:26">
      <c r="Z20215"/>
    </row>
    <row r="20216" spans="26:26">
      <c r="Z20216"/>
    </row>
    <row r="20217" spans="26:26">
      <c r="Z20217"/>
    </row>
    <row r="20218" spans="26:26">
      <c r="Z20218"/>
    </row>
    <row r="20219" spans="26:26">
      <c r="Z20219"/>
    </row>
    <row r="20220" spans="26:26">
      <c r="Z20220"/>
    </row>
    <row r="20221" spans="26:26">
      <c r="Z20221"/>
    </row>
    <row r="20222" spans="26:26">
      <c r="Z20222"/>
    </row>
    <row r="20223" spans="26:26">
      <c r="Z20223"/>
    </row>
    <row r="20224" spans="26:26">
      <c r="Z20224"/>
    </row>
    <row r="20225" spans="26:26">
      <c r="Z20225"/>
    </row>
    <row r="20226" spans="26:26">
      <c r="Z20226"/>
    </row>
    <row r="20227" spans="26:26">
      <c r="Z20227"/>
    </row>
    <row r="20228" spans="26:26">
      <c r="Z20228"/>
    </row>
    <row r="20229" spans="26:26">
      <c r="Z20229"/>
    </row>
    <row r="20230" spans="26:26">
      <c r="Z20230"/>
    </row>
    <row r="20231" spans="26:26">
      <c r="Z20231"/>
    </row>
    <row r="20232" spans="26:26">
      <c r="Z20232"/>
    </row>
    <row r="20233" spans="26:26">
      <c r="Z20233"/>
    </row>
    <row r="20234" spans="26:26">
      <c r="Z20234"/>
    </row>
    <row r="20235" spans="26:26">
      <c r="Z20235"/>
    </row>
    <row r="20236" spans="26:26">
      <c r="Z20236"/>
    </row>
    <row r="20237" spans="26:26">
      <c r="Z20237"/>
    </row>
    <row r="20238" spans="26:26">
      <c r="Z20238"/>
    </row>
    <row r="20239" spans="26:26">
      <c r="Z20239"/>
    </row>
    <row r="20240" spans="26:26">
      <c r="Z20240"/>
    </row>
    <row r="20241" spans="26:26">
      <c r="Z20241"/>
    </row>
    <row r="20242" spans="26:26">
      <c r="Z20242"/>
    </row>
    <row r="20243" spans="26:26">
      <c r="Z20243"/>
    </row>
    <row r="20244" spans="26:26">
      <c r="Z20244"/>
    </row>
    <row r="20245" spans="26:26">
      <c r="Z20245"/>
    </row>
    <row r="20246" spans="26:26">
      <c r="Z20246"/>
    </row>
    <row r="20247" spans="26:26">
      <c r="Z20247"/>
    </row>
    <row r="20248" spans="26:26">
      <c r="Z20248"/>
    </row>
    <row r="20249" spans="26:26">
      <c r="Z20249"/>
    </row>
    <row r="20250" spans="26:26">
      <c r="Z20250"/>
    </row>
    <row r="20251" spans="26:26">
      <c r="Z20251"/>
    </row>
    <row r="20252" spans="26:26">
      <c r="Z20252"/>
    </row>
    <row r="20253" spans="26:26">
      <c r="Z20253"/>
    </row>
    <row r="20254" spans="26:26">
      <c r="Z20254"/>
    </row>
    <row r="20255" spans="26:26">
      <c r="Z20255"/>
    </row>
    <row r="20256" spans="26:26">
      <c r="Z20256"/>
    </row>
    <row r="20257" spans="26:26">
      <c r="Z20257"/>
    </row>
    <row r="20258" spans="26:26">
      <c r="Z20258"/>
    </row>
    <row r="20259" spans="26:26">
      <c r="Z20259"/>
    </row>
    <row r="20260" spans="26:26">
      <c r="Z20260"/>
    </row>
    <row r="20261" spans="26:26">
      <c r="Z20261"/>
    </row>
    <row r="20262" spans="26:26">
      <c r="Z20262"/>
    </row>
    <row r="20263" spans="26:26">
      <c r="Z20263"/>
    </row>
    <row r="20264" spans="26:26">
      <c r="Z20264"/>
    </row>
    <row r="20265" spans="26:26">
      <c r="Z20265"/>
    </row>
    <row r="20266" spans="26:26">
      <c r="Z20266"/>
    </row>
    <row r="20267" spans="26:26">
      <c r="Z20267"/>
    </row>
    <row r="20268" spans="26:26">
      <c r="Z20268"/>
    </row>
    <row r="20269" spans="26:26">
      <c r="Z20269"/>
    </row>
    <row r="20270" spans="26:26">
      <c r="Z20270"/>
    </row>
    <row r="20271" spans="26:26">
      <c r="Z20271"/>
    </row>
    <row r="20272" spans="26:26">
      <c r="Z20272"/>
    </row>
    <row r="20273" spans="26:26">
      <c r="Z20273"/>
    </row>
    <row r="20274" spans="26:26">
      <c r="Z20274"/>
    </row>
    <row r="20275" spans="26:26">
      <c r="Z20275"/>
    </row>
    <row r="20276" spans="26:26">
      <c r="Z20276"/>
    </row>
    <row r="20277" spans="26:26">
      <c r="Z20277"/>
    </row>
    <row r="20278" spans="26:26">
      <c r="Z20278"/>
    </row>
    <row r="20279" spans="26:26">
      <c r="Z20279"/>
    </row>
    <row r="20280" spans="26:26">
      <c r="Z20280"/>
    </row>
    <row r="20281" spans="26:26">
      <c r="Z20281"/>
    </row>
    <row r="20282" spans="26:26">
      <c r="Z20282"/>
    </row>
    <row r="20283" spans="26:26">
      <c r="Z20283"/>
    </row>
    <row r="20284" spans="26:26">
      <c r="Z20284"/>
    </row>
    <row r="20285" spans="26:26">
      <c r="Z20285"/>
    </row>
    <row r="20286" spans="26:26">
      <c r="Z20286"/>
    </row>
    <row r="20287" spans="26:26">
      <c r="Z20287"/>
    </row>
    <row r="20288" spans="26:26">
      <c r="Z20288"/>
    </row>
    <row r="20289" spans="26:26">
      <c r="Z20289"/>
    </row>
    <row r="20290" spans="26:26">
      <c r="Z20290"/>
    </row>
    <row r="20291" spans="26:26">
      <c r="Z20291"/>
    </row>
    <row r="20292" spans="26:26">
      <c r="Z20292"/>
    </row>
    <row r="20293" spans="26:26">
      <c r="Z20293"/>
    </row>
    <row r="20294" spans="26:26">
      <c r="Z20294"/>
    </row>
    <row r="20295" spans="26:26">
      <c r="Z20295"/>
    </row>
    <row r="20296" spans="26:26">
      <c r="Z20296"/>
    </row>
    <row r="20297" spans="26:26">
      <c r="Z20297"/>
    </row>
    <row r="20298" spans="26:26">
      <c r="Z20298"/>
    </row>
    <row r="20299" spans="26:26">
      <c r="Z20299"/>
    </row>
    <row r="20300" spans="26:26">
      <c r="Z20300"/>
    </row>
    <row r="20301" spans="26:26">
      <c r="Z20301"/>
    </row>
    <row r="20302" spans="26:26">
      <c r="Z20302"/>
    </row>
    <row r="20303" spans="26:26">
      <c r="Z20303"/>
    </row>
    <row r="20304" spans="26:26">
      <c r="Z20304"/>
    </row>
    <row r="20305" spans="26:26">
      <c r="Z20305"/>
    </row>
    <row r="20306" spans="26:26">
      <c r="Z20306"/>
    </row>
    <row r="20307" spans="26:26">
      <c r="Z20307"/>
    </row>
    <row r="20308" spans="26:26">
      <c r="Z20308"/>
    </row>
    <row r="20309" spans="26:26">
      <c r="Z20309"/>
    </row>
    <row r="20310" spans="26:26">
      <c r="Z20310"/>
    </row>
    <row r="20311" spans="26:26">
      <c r="Z20311"/>
    </row>
    <row r="20312" spans="26:26">
      <c r="Z20312"/>
    </row>
    <row r="20313" spans="26:26">
      <c r="Z20313"/>
    </row>
    <row r="20314" spans="26:26">
      <c r="Z20314"/>
    </row>
    <row r="20315" spans="26:26">
      <c r="Z20315"/>
    </row>
    <row r="20316" spans="26:26">
      <c r="Z20316"/>
    </row>
    <row r="20317" spans="26:26">
      <c r="Z20317"/>
    </row>
    <row r="20318" spans="26:26">
      <c r="Z20318"/>
    </row>
    <row r="20319" spans="26:26">
      <c r="Z20319"/>
    </row>
    <row r="20320" spans="26:26">
      <c r="Z20320"/>
    </row>
    <row r="20321" spans="26:26">
      <c r="Z20321"/>
    </row>
    <row r="20322" spans="26:26">
      <c r="Z20322"/>
    </row>
    <row r="20323" spans="26:26">
      <c r="Z20323"/>
    </row>
    <row r="20324" spans="26:26">
      <c r="Z20324"/>
    </row>
    <row r="20325" spans="26:26">
      <c r="Z20325"/>
    </row>
    <row r="20326" spans="26:26">
      <c r="Z20326"/>
    </row>
    <row r="20327" spans="26:26">
      <c r="Z20327"/>
    </row>
    <row r="20328" spans="26:26">
      <c r="Z20328"/>
    </row>
    <row r="20329" spans="26:26">
      <c r="Z20329"/>
    </row>
    <row r="20330" spans="26:26">
      <c r="Z20330"/>
    </row>
    <row r="20331" spans="26:26">
      <c r="Z20331"/>
    </row>
    <row r="20332" spans="26:26">
      <c r="Z20332"/>
    </row>
    <row r="20333" spans="26:26">
      <c r="Z20333"/>
    </row>
    <row r="20334" spans="26:26">
      <c r="Z20334"/>
    </row>
    <row r="20335" spans="26:26">
      <c r="Z20335"/>
    </row>
    <row r="20336" spans="26:26">
      <c r="Z20336"/>
    </row>
    <row r="20337" spans="26:26">
      <c r="Z20337"/>
    </row>
    <row r="20338" spans="26:26">
      <c r="Z20338"/>
    </row>
    <row r="20339" spans="26:26">
      <c r="Z20339"/>
    </row>
    <row r="20340" spans="26:26">
      <c r="Z20340"/>
    </row>
    <row r="20341" spans="26:26">
      <c r="Z20341"/>
    </row>
    <row r="20342" spans="26:26">
      <c r="Z20342"/>
    </row>
  </sheetData>
  <mergeCells count="89">
    <mergeCell ref="AA1:AB1"/>
    <mergeCell ref="AA2:AB2"/>
    <mergeCell ref="AA3:AB3"/>
    <mergeCell ref="AA4:AB4"/>
    <mergeCell ref="AA5:AB5"/>
    <mergeCell ref="C5:D5"/>
    <mergeCell ref="E5:F5"/>
    <mergeCell ref="I5:J5"/>
    <mergeCell ref="W4:X4"/>
    <mergeCell ref="K3:L3"/>
    <mergeCell ref="Q4:R4"/>
    <mergeCell ref="Q5:R5"/>
    <mergeCell ref="M3:N3"/>
    <mergeCell ref="W3:X3"/>
    <mergeCell ref="G3:H3"/>
    <mergeCell ref="G4:H4"/>
    <mergeCell ref="G5:H5"/>
    <mergeCell ref="AM1:AM5"/>
    <mergeCell ref="AN1:AN5"/>
    <mergeCell ref="K1:L1"/>
    <mergeCell ref="M1:N1"/>
    <mergeCell ref="W1:X1"/>
    <mergeCell ref="AK1:AK5"/>
    <mergeCell ref="AL1:AL5"/>
    <mergeCell ref="K5:L5"/>
    <mergeCell ref="M5:N5"/>
    <mergeCell ref="W5:X5"/>
    <mergeCell ref="K2:L2"/>
    <mergeCell ref="M2:N2"/>
    <mergeCell ref="W2:X2"/>
    <mergeCell ref="Q1:R1"/>
    <mergeCell ref="Q2:R2"/>
    <mergeCell ref="Q3:R3"/>
    <mergeCell ref="C1:D1"/>
    <mergeCell ref="E1:F1"/>
    <mergeCell ref="I1:J1"/>
    <mergeCell ref="K4:L4"/>
    <mergeCell ref="M4:N4"/>
    <mergeCell ref="I4:J4"/>
    <mergeCell ref="C3:D3"/>
    <mergeCell ref="E3:F3"/>
    <mergeCell ref="I3:J3"/>
    <mergeCell ref="C4:D4"/>
    <mergeCell ref="E4:F4"/>
    <mergeCell ref="E2:F2"/>
    <mergeCell ref="C2:D2"/>
    <mergeCell ref="I2:J2"/>
    <mergeCell ref="G1:H1"/>
    <mergeCell ref="G2:H2"/>
    <mergeCell ref="U1:V1"/>
    <mergeCell ref="U2:V2"/>
    <mergeCell ref="U3:V3"/>
    <mergeCell ref="U4:V4"/>
    <mergeCell ref="U5:V5"/>
    <mergeCell ref="O1:P1"/>
    <mergeCell ref="O2:P2"/>
    <mergeCell ref="O3:P3"/>
    <mergeCell ref="O4:P4"/>
    <mergeCell ref="O5:P5"/>
    <mergeCell ref="S1:T1"/>
    <mergeCell ref="S2:T2"/>
    <mergeCell ref="S3:T3"/>
    <mergeCell ref="S4:T4"/>
    <mergeCell ref="S5:T5"/>
    <mergeCell ref="AI1:AJ1"/>
    <mergeCell ref="AI2:AJ2"/>
    <mergeCell ref="AI3:AJ3"/>
    <mergeCell ref="AI4:AJ4"/>
    <mergeCell ref="AI5:AJ5"/>
    <mergeCell ref="Y1:Z1"/>
    <mergeCell ref="Y2:Z2"/>
    <mergeCell ref="Y3:Z3"/>
    <mergeCell ref="Y4:Z4"/>
    <mergeCell ref="Y5:Z5"/>
    <mergeCell ref="AC1:AD1"/>
    <mergeCell ref="AC2:AD2"/>
    <mergeCell ref="AC3:AD3"/>
    <mergeCell ref="AC4:AD4"/>
    <mergeCell ref="AC5:AD5"/>
    <mergeCell ref="AE1:AF1"/>
    <mergeCell ref="AE2:AF2"/>
    <mergeCell ref="AE3:AF3"/>
    <mergeCell ref="AE4:AF4"/>
    <mergeCell ref="AE5:AF5"/>
    <mergeCell ref="AG1:AH1"/>
    <mergeCell ref="AG2:AH2"/>
    <mergeCell ref="AG3:AH3"/>
    <mergeCell ref="AG4:AH4"/>
    <mergeCell ref="AG5:AH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91"/>
  <sheetViews>
    <sheetView topLeftCell="AE140" zoomScaleNormal="100" workbookViewId="0">
      <selection activeCell="AQ57" sqref="AQ57"/>
    </sheetView>
  </sheetViews>
  <sheetFormatPr defaultRowHeight="15"/>
  <cols>
    <col min="1" max="1" width="22.42578125" customWidth="1"/>
    <col min="2" max="2" width="14.85546875" customWidth="1"/>
    <col min="3" max="3" width="9.5703125" customWidth="1"/>
    <col min="5" max="5" width="11" customWidth="1"/>
    <col min="8" max="8" width="10" customWidth="1"/>
    <col min="35" max="35" width="8.42578125" customWidth="1"/>
    <col min="47" max="47" width="10" customWidth="1"/>
    <col min="49" max="49" width="18.42578125" customWidth="1"/>
    <col min="50" max="50" width="13.28515625" customWidth="1"/>
  </cols>
  <sheetData>
    <row r="1" spans="1:50" ht="15" customHeight="1">
      <c r="A1" s="236"/>
      <c r="B1" s="233"/>
      <c r="C1" s="1317" t="s">
        <v>183</v>
      </c>
      <c r="D1" s="1318"/>
      <c r="E1" s="1317" t="s">
        <v>183</v>
      </c>
      <c r="F1" s="1318"/>
      <c r="G1" s="1293" t="s">
        <v>339</v>
      </c>
      <c r="H1" s="1294"/>
      <c r="I1" s="1319" t="s">
        <v>421</v>
      </c>
      <c r="J1" s="1320"/>
      <c r="K1" s="1293" t="s">
        <v>451</v>
      </c>
      <c r="L1" s="1294"/>
      <c r="M1" s="1309" t="s">
        <v>535</v>
      </c>
      <c r="N1" s="1310"/>
      <c r="O1" s="1293" t="s">
        <v>537</v>
      </c>
      <c r="P1" s="1294"/>
      <c r="Q1" s="1293" t="s">
        <v>451</v>
      </c>
      <c r="R1" s="1294"/>
      <c r="S1" s="1309" t="s">
        <v>635</v>
      </c>
      <c r="T1" s="1310"/>
      <c r="U1" s="1293" t="s">
        <v>451</v>
      </c>
      <c r="V1" s="1294"/>
      <c r="W1" s="1309" t="s">
        <v>690</v>
      </c>
      <c r="X1" s="1310"/>
      <c r="Y1" s="1309" t="s">
        <v>696</v>
      </c>
      <c r="Z1" s="1310"/>
      <c r="AA1" s="1301" t="s">
        <v>738</v>
      </c>
      <c r="AB1" s="1302"/>
      <c r="AC1" s="1309" t="s">
        <v>825</v>
      </c>
      <c r="AD1" s="1310"/>
      <c r="AE1" s="1309" t="s">
        <v>635</v>
      </c>
      <c r="AF1" s="1310"/>
      <c r="AG1" s="1309" t="s">
        <v>696</v>
      </c>
      <c r="AH1" s="1310"/>
      <c r="AI1" s="1293" t="s">
        <v>537</v>
      </c>
      <c r="AJ1" s="1294"/>
      <c r="AK1" s="1293" t="s">
        <v>889</v>
      </c>
      <c r="AL1" s="1294"/>
      <c r="AM1" s="1293" t="s">
        <v>889</v>
      </c>
      <c r="AN1" s="1294"/>
      <c r="AO1" s="1309" t="s">
        <v>635</v>
      </c>
      <c r="AP1" s="1310"/>
      <c r="AQ1" s="1293" t="s">
        <v>889</v>
      </c>
      <c r="AR1" s="1294"/>
      <c r="AS1" s="1293"/>
      <c r="AT1" s="1294"/>
      <c r="AU1" s="1344" t="s">
        <v>89</v>
      </c>
      <c r="AV1" s="1347"/>
      <c r="AW1" s="1323" t="s">
        <v>3</v>
      </c>
      <c r="AX1" s="1323" t="s">
        <v>4</v>
      </c>
    </row>
    <row r="2" spans="1:50">
      <c r="A2" s="237"/>
      <c r="B2" s="234"/>
      <c r="C2" s="1317" t="s">
        <v>184</v>
      </c>
      <c r="D2" s="1318"/>
      <c r="E2" s="1317" t="s">
        <v>184</v>
      </c>
      <c r="F2" s="1318"/>
      <c r="G2" s="1295" t="s">
        <v>340</v>
      </c>
      <c r="H2" s="1296"/>
      <c r="I2" s="1317" t="s">
        <v>420</v>
      </c>
      <c r="J2" s="1318"/>
      <c r="K2" s="1295" t="s">
        <v>452</v>
      </c>
      <c r="L2" s="1296"/>
      <c r="M2" s="1311"/>
      <c r="N2" s="1312"/>
      <c r="O2" s="1295" t="s">
        <v>452</v>
      </c>
      <c r="P2" s="1296"/>
      <c r="Q2" s="1295" t="s">
        <v>534</v>
      </c>
      <c r="R2" s="1296"/>
      <c r="S2" s="1311"/>
      <c r="T2" s="1312"/>
      <c r="U2" s="1295" t="s">
        <v>640</v>
      </c>
      <c r="V2" s="1296"/>
      <c r="W2" s="1311"/>
      <c r="X2" s="1312"/>
      <c r="Y2" s="1311"/>
      <c r="Z2" s="1312"/>
      <c r="AA2" s="1301" t="s">
        <v>739</v>
      </c>
      <c r="AB2" s="1302"/>
      <c r="AC2" s="1311"/>
      <c r="AD2" s="1312"/>
      <c r="AE2" s="1311"/>
      <c r="AF2" s="1312"/>
      <c r="AG2" s="1311"/>
      <c r="AH2" s="1312"/>
      <c r="AI2" s="1295" t="s">
        <v>534</v>
      </c>
      <c r="AJ2" s="1296"/>
      <c r="AK2" s="1295" t="s">
        <v>739</v>
      </c>
      <c r="AL2" s="1296"/>
      <c r="AM2" s="1295" t="s">
        <v>739</v>
      </c>
      <c r="AN2" s="1296"/>
      <c r="AO2" s="1311"/>
      <c r="AP2" s="1312"/>
      <c r="AQ2" s="1295" t="s">
        <v>739</v>
      </c>
      <c r="AR2" s="1296"/>
      <c r="AS2" s="1295"/>
      <c r="AT2" s="1296"/>
      <c r="AU2" s="1345"/>
      <c r="AV2" s="1348"/>
      <c r="AW2" s="1324"/>
      <c r="AX2" s="1324"/>
    </row>
    <row r="3" spans="1:50" ht="15" customHeight="1">
      <c r="A3" s="237" t="s">
        <v>3</v>
      </c>
      <c r="B3" s="234" t="s">
        <v>5</v>
      </c>
      <c r="C3" s="1317" t="s">
        <v>185</v>
      </c>
      <c r="D3" s="1318"/>
      <c r="E3" s="1317" t="s">
        <v>289</v>
      </c>
      <c r="F3" s="1318"/>
      <c r="G3" s="1293">
        <v>44681</v>
      </c>
      <c r="H3" s="1296"/>
      <c r="I3" s="1317" t="s">
        <v>422</v>
      </c>
      <c r="J3" s="1318"/>
      <c r="K3" s="1295" t="s">
        <v>465</v>
      </c>
      <c r="L3" s="1296"/>
      <c r="M3" s="1311" t="s">
        <v>532</v>
      </c>
      <c r="N3" s="1312"/>
      <c r="O3" s="1295" t="s">
        <v>538</v>
      </c>
      <c r="P3" s="1296"/>
      <c r="Q3" s="1295" t="s">
        <v>540</v>
      </c>
      <c r="R3" s="1296"/>
      <c r="S3" s="1311" t="s">
        <v>636</v>
      </c>
      <c r="T3" s="1312"/>
      <c r="U3" s="1295" t="s">
        <v>641</v>
      </c>
      <c r="V3" s="1296"/>
      <c r="W3" s="1311" t="s">
        <v>685</v>
      </c>
      <c r="X3" s="1312"/>
      <c r="Y3" s="1311" t="s">
        <v>697</v>
      </c>
      <c r="Z3" s="1312"/>
      <c r="AA3" s="1301" t="s">
        <v>740</v>
      </c>
      <c r="AB3" s="1302"/>
      <c r="AC3" s="1311" t="s">
        <v>826</v>
      </c>
      <c r="AD3" s="1312"/>
      <c r="AE3" s="1311" t="s">
        <v>830</v>
      </c>
      <c r="AF3" s="1312"/>
      <c r="AG3" s="1311" t="s">
        <v>866</v>
      </c>
      <c r="AH3" s="1312"/>
      <c r="AI3" s="1295" t="s">
        <v>850</v>
      </c>
      <c r="AJ3" s="1296"/>
      <c r="AK3" s="1295" t="s">
        <v>943</v>
      </c>
      <c r="AL3" s="1296"/>
      <c r="AM3" s="1295" t="s">
        <v>944</v>
      </c>
      <c r="AN3" s="1296"/>
      <c r="AO3" s="1311" t="s">
        <v>1012</v>
      </c>
      <c r="AP3" s="1312"/>
      <c r="AQ3" s="1295" t="s">
        <v>1015</v>
      </c>
      <c r="AR3" s="1296"/>
      <c r="AS3" s="1295"/>
      <c r="AT3" s="1296"/>
      <c r="AU3" s="1345"/>
      <c r="AV3" s="1348"/>
      <c r="AW3" s="1324"/>
      <c r="AX3" s="1324"/>
    </row>
    <row r="4" spans="1:50">
      <c r="A4" s="237"/>
      <c r="B4" s="234"/>
      <c r="C4" s="1342" t="s">
        <v>186</v>
      </c>
      <c r="D4" s="1343"/>
      <c r="E4" s="1342" t="s">
        <v>186</v>
      </c>
      <c r="F4" s="1343"/>
      <c r="G4" s="1297" t="s">
        <v>186</v>
      </c>
      <c r="H4" s="1298"/>
      <c r="I4" s="1321" t="s">
        <v>430</v>
      </c>
      <c r="J4" s="1322"/>
      <c r="K4" s="1297" t="s">
        <v>186</v>
      </c>
      <c r="L4" s="1298"/>
      <c r="M4" s="1313" t="s">
        <v>533</v>
      </c>
      <c r="N4" s="1314"/>
      <c r="O4" s="1297" t="s">
        <v>539</v>
      </c>
      <c r="P4" s="1298"/>
      <c r="Q4" s="1297" t="s">
        <v>186</v>
      </c>
      <c r="R4" s="1298"/>
      <c r="S4" s="1313" t="s">
        <v>637</v>
      </c>
      <c r="T4" s="1314"/>
      <c r="U4" s="1297" t="s">
        <v>186</v>
      </c>
      <c r="V4" s="1298"/>
      <c r="W4" s="1313" t="s">
        <v>686</v>
      </c>
      <c r="X4" s="1314"/>
      <c r="Y4" s="1313" t="s">
        <v>698</v>
      </c>
      <c r="Z4" s="1314"/>
      <c r="AA4" s="1303" t="s">
        <v>186</v>
      </c>
      <c r="AB4" s="1304"/>
      <c r="AC4" s="1313" t="s">
        <v>827</v>
      </c>
      <c r="AD4" s="1314"/>
      <c r="AE4" s="1313" t="s">
        <v>831</v>
      </c>
      <c r="AF4" s="1314"/>
      <c r="AG4" s="1313" t="s">
        <v>867</v>
      </c>
      <c r="AH4" s="1314"/>
      <c r="AI4" s="1297" t="s">
        <v>539</v>
      </c>
      <c r="AJ4" s="1298"/>
      <c r="AK4" s="1297" t="s">
        <v>186</v>
      </c>
      <c r="AL4" s="1298"/>
      <c r="AM4" s="1297" t="s">
        <v>186</v>
      </c>
      <c r="AN4" s="1298"/>
      <c r="AO4" s="1313" t="s">
        <v>1013</v>
      </c>
      <c r="AP4" s="1314"/>
      <c r="AQ4" s="1297" t="s">
        <v>186</v>
      </c>
      <c r="AR4" s="1298"/>
      <c r="AS4" s="1297"/>
      <c r="AT4" s="1298"/>
      <c r="AU4" s="1345"/>
      <c r="AV4" s="1348"/>
      <c r="AW4" s="1324"/>
      <c r="AX4" s="1324"/>
    </row>
    <row r="5" spans="1:50" ht="15.75" thickBot="1">
      <c r="A5" s="238"/>
      <c r="B5" s="235"/>
      <c r="C5" s="1336"/>
      <c r="D5" s="1337"/>
      <c r="E5" s="1336"/>
      <c r="F5" s="1337"/>
      <c r="G5" s="1340"/>
      <c r="H5" s="1341"/>
      <c r="I5" s="1338"/>
      <c r="J5" s="1339"/>
      <c r="K5" s="1299"/>
      <c r="L5" s="1300"/>
      <c r="M5" s="1315"/>
      <c r="N5" s="1316"/>
      <c r="O5" s="1299"/>
      <c r="P5" s="1300"/>
      <c r="Q5" s="1307"/>
      <c r="R5" s="1308"/>
      <c r="S5" s="1350"/>
      <c r="T5" s="1351"/>
      <c r="U5" s="1299"/>
      <c r="V5" s="1300"/>
      <c r="W5" s="1315"/>
      <c r="X5" s="1316"/>
      <c r="Y5" s="1315"/>
      <c r="Z5" s="1316"/>
      <c r="AA5" s="1305"/>
      <c r="AB5" s="1306"/>
      <c r="AC5" s="1080"/>
      <c r="AD5" s="1081"/>
      <c r="AE5" s="1315"/>
      <c r="AF5" s="1316"/>
      <c r="AG5" s="1315"/>
      <c r="AH5" s="1316"/>
      <c r="AI5" s="1299"/>
      <c r="AJ5" s="1300"/>
      <c r="AK5" s="1299"/>
      <c r="AL5" s="1300"/>
      <c r="AM5" s="1299"/>
      <c r="AN5" s="1300"/>
      <c r="AO5" s="1315"/>
      <c r="AP5" s="1316"/>
      <c r="AQ5" s="1299"/>
      <c r="AR5" s="1300"/>
      <c r="AS5" s="1299"/>
      <c r="AT5" s="1300"/>
      <c r="AU5" s="1346"/>
      <c r="AV5" s="1349"/>
      <c r="AW5" s="1325"/>
      <c r="AX5" s="1325"/>
    </row>
    <row r="6" spans="1:50">
      <c r="A6" s="686" t="s">
        <v>83</v>
      </c>
      <c r="B6" s="4" t="s">
        <v>84</v>
      </c>
      <c r="C6" s="328" t="s">
        <v>205</v>
      </c>
      <c r="D6" s="731">
        <v>20.078099999999999</v>
      </c>
      <c r="E6" s="328" t="s">
        <v>297</v>
      </c>
      <c r="F6" s="731">
        <v>20.0001</v>
      </c>
      <c r="G6" s="196"/>
      <c r="H6" s="196"/>
      <c r="I6" s="328" t="s">
        <v>432</v>
      </c>
      <c r="J6" s="765">
        <v>18.739999999999998</v>
      </c>
      <c r="K6" s="200"/>
      <c r="L6" s="200"/>
      <c r="M6" s="508"/>
      <c r="N6" s="508"/>
      <c r="O6" s="200"/>
      <c r="P6" s="200"/>
      <c r="Q6" s="200"/>
      <c r="R6" s="200"/>
      <c r="S6" s="891"/>
      <c r="T6" s="508"/>
      <c r="U6" s="380"/>
      <c r="V6" s="200"/>
      <c r="W6" s="508"/>
      <c r="X6" s="508"/>
      <c r="Y6" s="891" t="s">
        <v>699</v>
      </c>
      <c r="Z6" s="508">
        <v>36.26</v>
      </c>
      <c r="AA6" s="986" t="s">
        <v>753</v>
      </c>
      <c r="AB6" s="949">
        <v>24.26</v>
      </c>
      <c r="AC6" s="508"/>
      <c r="AD6" s="508"/>
      <c r="AE6" s="508"/>
      <c r="AF6" s="508"/>
      <c r="AG6" s="891" t="s">
        <v>835</v>
      </c>
      <c r="AH6" s="1090">
        <v>34.700000000000003</v>
      </c>
      <c r="AI6" s="380"/>
      <c r="AJ6" s="200"/>
      <c r="AK6" s="196"/>
      <c r="AL6" s="196"/>
      <c r="AM6" s="381" t="s">
        <v>950</v>
      </c>
      <c r="AN6" s="196">
        <v>20.25</v>
      </c>
      <c r="AO6" s="513"/>
      <c r="AP6" s="513"/>
      <c r="AQ6" s="196"/>
      <c r="AR6" s="196"/>
      <c r="AS6" s="196"/>
      <c r="AT6" s="196"/>
      <c r="AU6" s="1092">
        <f>N8+R8+Z6+Z7+Z8+AB6+AB7+AH6+AH7+AH8</f>
        <v>323.42</v>
      </c>
      <c r="AV6" s="179"/>
      <c r="AW6" s="686" t="s">
        <v>83</v>
      </c>
      <c r="AX6" s="4" t="s">
        <v>84</v>
      </c>
    </row>
    <row r="7" spans="1:50" ht="15.75" thickBot="1">
      <c r="A7" s="151" t="s">
        <v>188</v>
      </c>
      <c r="B7" s="32"/>
      <c r="C7" s="329"/>
      <c r="D7" s="330"/>
      <c r="E7" s="329"/>
      <c r="F7" s="330"/>
      <c r="G7" s="196"/>
      <c r="H7" s="196"/>
      <c r="I7" s="329" t="s">
        <v>441</v>
      </c>
      <c r="J7" s="330">
        <v>20.46</v>
      </c>
      <c r="K7" s="196"/>
      <c r="L7" s="196"/>
      <c r="M7" s="513"/>
      <c r="N7" s="513"/>
      <c r="O7" s="196"/>
      <c r="P7" s="196"/>
      <c r="Q7" s="196"/>
      <c r="R7" s="196"/>
      <c r="S7" s="892"/>
      <c r="T7" s="513"/>
      <c r="U7" s="196"/>
      <c r="V7" s="196"/>
      <c r="W7" s="513"/>
      <c r="X7" s="513"/>
      <c r="Y7" s="892" t="s">
        <v>704</v>
      </c>
      <c r="Z7" s="513">
        <v>35.43</v>
      </c>
      <c r="AA7" s="987" t="s">
        <v>754</v>
      </c>
      <c r="AB7" s="950">
        <v>25.32</v>
      </c>
      <c r="AC7" s="513"/>
      <c r="AD7" s="513"/>
      <c r="AE7" s="513"/>
      <c r="AF7" s="513"/>
      <c r="AG7" s="892" t="s">
        <v>838</v>
      </c>
      <c r="AH7" s="513">
        <v>35.96</v>
      </c>
      <c r="AI7" s="381"/>
      <c r="AJ7" s="196"/>
      <c r="AK7" s="196"/>
      <c r="AL7" s="196"/>
      <c r="AM7" s="196"/>
      <c r="AN7" s="196"/>
      <c r="AO7" s="513"/>
      <c r="AP7" s="513"/>
      <c r="AQ7" s="196"/>
      <c r="AR7" s="196"/>
      <c r="AS7" s="196"/>
      <c r="AT7" s="196"/>
      <c r="AU7" s="639"/>
      <c r="AV7" s="179"/>
      <c r="AW7" s="151" t="s">
        <v>188</v>
      </c>
      <c r="AX7" s="32"/>
    </row>
    <row r="8" spans="1:50">
      <c r="A8" s="151" t="s">
        <v>159</v>
      </c>
      <c r="B8" s="13" t="s">
        <v>433</v>
      </c>
      <c r="C8" s="240"/>
      <c r="D8" s="240"/>
      <c r="E8" s="594"/>
      <c r="F8" s="595"/>
      <c r="G8" s="17"/>
      <c r="H8" s="17"/>
      <c r="I8" s="594" t="s">
        <v>434</v>
      </c>
      <c r="J8" s="595">
        <v>0</v>
      </c>
      <c r="K8" s="692" t="s">
        <v>466</v>
      </c>
      <c r="L8" s="649">
        <v>18.809999999999999</v>
      </c>
      <c r="M8" s="848" t="s">
        <v>558</v>
      </c>
      <c r="N8" s="514">
        <v>35.619999999999997</v>
      </c>
      <c r="O8" s="17"/>
      <c r="P8" s="17"/>
      <c r="Q8" s="692" t="s">
        <v>599</v>
      </c>
      <c r="R8" s="649">
        <v>20.84</v>
      </c>
      <c r="S8" s="509"/>
      <c r="T8" s="509"/>
      <c r="U8" s="380" t="s">
        <v>648</v>
      </c>
      <c r="V8" s="200">
        <v>20.32</v>
      </c>
      <c r="W8" s="509"/>
      <c r="X8" s="509"/>
      <c r="Y8" s="848" t="s">
        <v>706</v>
      </c>
      <c r="Z8" s="514">
        <v>38.49</v>
      </c>
      <c r="AA8" s="951"/>
      <c r="AB8" s="951"/>
      <c r="AC8" s="514"/>
      <c r="AD8" s="514"/>
      <c r="AE8" s="514"/>
      <c r="AF8" s="514"/>
      <c r="AG8" s="848" t="s">
        <v>839</v>
      </c>
      <c r="AH8" s="514">
        <v>36.54</v>
      </c>
      <c r="AI8" s="15"/>
      <c r="AJ8" s="16"/>
      <c r="AK8" s="10"/>
      <c r="AL8" s="10"/>
      <c r="AM8" s="10"/>
      <c r="AN8" s="10"/>
      <c r="AO8" s="540"/>
      <c r="AP8" s="540"/>
      <c r="AQ8" s="10"/>
      <c r="AR8" s="10"/>
      <c r="AS8" s="10"/>
      <c r="AT8" s="10"/>
      <c r="AU8" s="639"/>
      <c r="AV8" s="20"/>
      <c r="AW8" s="151" t="s">
        <v>159</v>
      </c>
      <c r="AX8" s="13" t="s">
        <v>433</v>
      </c>
    </row>
    <row r="9" spans="1:50">
      <c r="A9" s="151"/>
      <c r="B9" s="63"/>
      <c r="C9" s="241"/>
      <c r="D9" s="241"/>
      <c r="E9" s="598"/>
      <c r="F9" s="609"/>
      <c r="G9" s="75"/>
      <c r="H9" s="75"/>
      <c r="I9" s="598"/>
      <c r="J9" s="609"/>
      <c r="K9" s="482"/>
      <c r="L9" s="487"/>
      <c r="M9" s="879"/>
      <c r="N9" s="512"/>
      <c r="O9" s="75"/>
      <c r="P9" s="75"/>
      <c r="Q9" s="75"/>
      <c r="R9" s="75"/>
      <c r="S9" s="512"/>
      <c r="T9" s="512"/>
      <c r="U9" s="75"/>
      <c r="V9" s="75"/>
      <c r="W9" s="512"/>
      <c r="X9" s="512"/>
      <c r="Y9" s="512"/>
      <c r="Z9" s="512"/>
      <c r="AA9" s="952"/>
      <c r="AB9" s="952"/>
      <c r="AC9" s="512"/>
      <c r="AD9" s="512"/>
      <c r="AE9" s="512"/>
      <c r="AF9" s="512"/>
      <c r="AG9" s="829"/>
      <c r="AH9" s="512"/>
      <c r="AI9" s="116"/>
      <c r="AJ9" s="117"/>
      <c r="AK9" s="139"/>
      <c r="AL9" s="139"/>
      <c r="AM9" s="139"/>
      <c r="AN9" s="139"/>
      <c r="AO9" s="832"/>
      <c r="AP9" s="832"/>
      <c r="AQ9" s="139"/>
      <c r="AR9" s="139"/>
      <c r="AS9" s="139"/>
      <c r="AT9" s="139"/>
      <c r="AU9" s="645"/>
      <c r="AV9" s="78"/>
      <c r="AW9" s="151"/>
      <c r="AX9" s="63"/>
    </row>
    <row r="10" spans="1:50">
      <c r="A10" s="151"/>
      <c r="B10" s="63" t="s">
        <v>576</v>
      </c>
      <c r="C10" s="241"/>
      <c r="D10" s="241"/>
      <c r="E10" s="598"/>
      <c r="F10" s="609"/>
      <c r="G10" s="75"/>
      <c r="H10" s="75"/>
      <c r="I10" s="598"/>
      <c r="J10" s="609"/>
      <c r="K10" s="482"/>
      <c r="L10" s="487"/>
      <c r="M10" s="879"/>
      <c r="N10" s="512"/>
      <c r="O10" s="116" t="s">
        <v>577</v>
      </c>
      <c r="P10" s="117">
        <v>13.32</v>
      </c>
      <c r="Q10" s="75"/>
      <c r="R10" s="75"/>
      <c r="S10" s="512"/>
      <c r="T10" s="512"/>
      <c r="U10" s="75"/>
      <c r="V10" s="75"/>
      <c r="W10" s="512"/>
      <c r="X10" s="512"/>
      <c r="Y10" s="512"/>
      <c r="Z10" s="512"/>
      <c r="AA10" s="952"/>
      <c r="AB10" s="952"/>
      <c r="AC10" s="512"/>
      <c r="AD10" s="512"/>
      <c r="AE10" s="512"/>
      <c r="AF10" s="512"/>
      <c r="AG10" s="829"/>
      <c r="AH10" s="512"/>
      <c r="AI10" s="116"/>
      <c r="AJ10" s="117"/>
      <c r="AK10" s="117"/>
      <c r="AL10" s="117"/>
      <c r="AM10" s="117"/>
      <c r="AN10" s="117"/>
      <c r="AO10" s="833"/>
      <c r="AP10" s="833"/>
      <c r="AQ10" s="117"/>
      <c r="AR10" s="117"/>
      <c r="AS10" s="117"/>
      <c r="AT10" s="117"/>
      <c r="AU10" s="642">
        <v>13.32</v>
      </c>
      <c r="AV10" s="78"/>
      <c r="AW10" s="151"/>
      <c r="AX10" s="63" t="s">
        <v>868</v>
      </c>
    </row>
    <row r="11" spans="1:50" ht="15.75" thickBot="1">
      <c r="A11" s="172"/>
      <c r="B11" s="22"/>
      <c r="C11" s="242"/>
      <c r="D11" s="242"/>
      <c r="E11" s="242"/>
      <c r="F11" s="242"/>
      <c r="G11" s="25"/>
      <c r="H11" s="25"/>
      <c r="I11" s="242"/>
      <c r="J11" s="242"/>
      <c r="K11" s="25"/>
      <c r="L11" s="25"/>
      <c r="M11" s="510"/>
      <c r="N11" s="510"/>
      <c r="O11" s="25"/>
      <c r="P11" s="25"/>
      <c r="Q11" s="25"/>
      <c r="R11" s="25"/>
      <c r="S11" s="510"/>
      <c r="T11" s="510"/>
      <c r="U11" s="25"/>
      <c r="V11" s="25"/>
      <c r="W11" s="510"/>
      <c r="X11" s="510"/>
      <c r="Y11" s="510"/>
      <c r="Z11" s="510"/>
      <c r="AA11" s="941"/>
      <c r="AB11" s="941"/>
      <c r="AC11" s="510"/>
      <c r="AD11" s="510"/>
      <c r="AE11" s="510"/>
      <c r="AF11" s="510"/>
      <c r="AG11" s="834"/>
      <c r="AH11" s="510"/>
      <c r="AI11" s="25"/>
      <c r="AJ11" s="25"/>
      <c r="AK11" s="25"/>
      <c r="AL11" s="25"/>
      <c r="AM11" s="25"/>
      <c r="AN11" s="25"/>
      <c r="AO11" s="510"/>
      <c r="AP11" s="510"/>
      <c r="AQ11" s="25"/>
      <c r="AR11" s="25"/>
      <c r="AS11" s="25"/>
      <c r="AT11" s="25"/>
      <c r="AU11" s="640"/>
      <c r="AV11" s="273"/>
      <c r="AW11" s="172"/>
      <c r="AX11" s="22"/>
    </row>
    <row r="12" spans="1:50">
      <c r="A12" s="695" t="s">
        <v>121</v>
      </c>
      <c r="B12" s="1" t="s">
        <v>128</v>
      </c>
      <c r="C12" s="450" t="s">
        <v>206</v>
      </c>
      <c r="D12" s="593">
        <v>18.640499999999999</v>
      </c>
      <c r="E12" s="597"/>
      <c r="F12" s="593"/>
      <c r="G12" s="492"/>
      <c r="H12" s="492"/>
      <c r="I12" s="593"/>
      <c r="J12" s="593"/>
      <c r="K12" s="492"/>
      <c r="L12" s="492"/>
      <c r="M12" s="511"/>
      <c r="N12" s="511"/>
      <c r="O12" s="492"/>
      <c r="P12" s="492"/>
      <c r="Q12" s="657" t="s">
        <v>600</v>
      </c>
      <c r="R12" s="492">
        <v>19.21</v>
      </c>
      <c r="S12" s="893"/>
      <c r="T12" s="511"/>
      <c r="U12" s="657" t="s">
        <v>651</v>
      </c>
      <c r="V12" s="903">
        <v>0</v>
      </c>
      <c r="W12" s="511"/>
      <c r="X12" s="511"/>
      <c r="Y12" s="511"/>
      <c r="Z12" s="511"/>
      <c r="AA12" s="988" t="s">
        <v>755</v>
      </c>
      <c r="AB12" s="953">
        <v>0</v>
      </c>
      <c r="AC12" s="511"/>
      <c r="AD12" s="511"/>
      <c r="AE12" s="511"/>
      <c r="AF12" s="511"/>
      <c r="AG12" s="893"/>
      <c r="AH12" s="511"/>
      <c r="AI12" s="383"/>
      <c r="AJ12" s="299"/>
      <c r="AK12" s="299"/>
      <c r="AL12" s="299"/>
      <c r="AM12" s="383" t="s">
        <v>953</v>
      </c>
      <c r="AN12" s="299">
        <v>0</v>
      </c>
      <c r="AO12" s="1217"/>
      <c r="AP12" s="1217"/>
      <c r="AQ12" s="299"/>
      <c r="AR12" s="299"/>
      <c r="AS12" s="299"/>
      <c r="AT12" s="299"/>
      <c r="AU12" s="1093">
        <f>D12+R12</f>
        <v>37.850499999999997</v>
      </c>
      <c r="AV12" s="271"/>
      <c r="AW12" s="695" t="s">
        <v>121</v>
      </c>
      <c r="AX12" s="1" t="s">
        <v>128</v>
      </c>
    </row>
    <row r="13" spans="1:50">
      <c r="A13" s="693" t="s">
        <v>200</v>
      </c>
      <c r="B13" s="13"/>
      <c r="C13" s="594"/>
      <c r="D13" s="595"/>
      <c r="E13" s="687"/>
      <c r="F13" s="688"/>
      <c r="G13" s="690"/>
      <c r="H13" s="690"/>
      <c r="I13" s="688"/>
      <c r="J13" s="688"/>
      <c r="K13" s="690"/>
      <c r="L13" s="690"/>
      <c r="M13" s="691"/>
      <c r="N13" s="691"/>
      <c r="O13" s="690"/>
      <c r="P13" s="690"/>
      <c r="Q13" s="689"/>
      <c r="R13" s="690"/>
      <c r="S13" s="894"/>
      <c r="T13" s="691"/>
      <c r="U13" s="690"/>
      <c r="V13" s="690"/>
      <c r="W13" s="691"/>
      <c r="X13" s="691"/>
      <c r="Y13" s="691"/>
      <c r="Z13" s="691"/>
      <c r="AA13" s="989" t="s">
        <v>756</v>
      </c>
      <c r="AB13" s="954">
        <v>0</v>
      </c>
      <c r="AC13" s="691"/>
      <c r="AD13" s="691"/>
      <c r="AE13" s="691"/>
      <c r="AF13" s="691"/>
      <c r="AG13" s="894"/>
      <c r="AH13" s="691"/>
      <c r="AI13" s="692"/>
      <c r="AJ13" s="649"/>
      <c r="AK13" s="649"/>
      <c r="AL13" s="649"/>
      <c r="AM13" s="649"/>
      <c r="AN13" s="649"/>
      <c r="AO13" s="514"/>
      <c r="AP13" s="514"/>
      <c r="AQ13" s="649"/>
      <c r="AR13" s="649"/>
      <c r="AS13" s="649"/>
      <c r="AT13" s="649"/>
      <c r="AU13" s="642"/>
      <c r="AV13" s="20"/>
      <c r="AW13" s="693" t="s">
        <v>200</v>
      </c>
      <c r="AX13" s="13"/>
    </row>
    <row r="14" spans="1:50">
      <c r="A14" s="693" t="s">
        <v>201</v>
      </c>
      <c r="B14" s="63" t="s">
        <v>122</v>
      </c>
      <c r="C14" s="241"/>
      <c r="D14" s="241"/>
      <c r="E14" s="598"/>
      <c r="F14" s="609"/>
      <c r="G14" s="75"/>
      <c r="H14" s="75"/>
      <c r="I14" s="241"/>
      <c r="J14" s="241"/>
      <c r="K14" s="75"/>
      <c r="L14" s="75"/>
      <c r="M14" s="512"/>
      <c r="N14" s="512"/>
      <c r="O14" s="116"/>
      <c r="P14" s="213"/>
      <c r="Q14" s="116"/>
      <c r="R14" s="117"/>
      <c r="S14" s="895"/>
      <c r="T14" s="895"/>
      <c r="U14" s="116" t="s">
        <v>655</v>
      </c>
      <c r="V14" s="117">
        <v>13.26</v>
      </c>
      <c r="W14" s="512"/>
      <c r="X14" s="512"/>
      <c r="Y14" s="512"/>
      <c r="Z14" s="512"/>
      <c r="AA14" s="952"/>
      <c r="AB14" s="952"/>
      <c r="AC14" s="512"/>
      <c r="AD14" s="512"/>
      <c r="AE14" s="512"/>
      <c r="AF14" s="512"/>
      <c r="AG14" s="829"/>
      <c r="AH14" s="512"/>
      <c r="AI14" s="116"/>
      <c r="AJ14" s="117"/>
      <c r="AK14" s="139"/>
      <c r="AL14" s="139"/>
      <c r="AM14" s="139"/>
      <c r="AN14" s="139"/>
      <c r="AO14" s="832"/>
      <c r="AP14" s="832"/>
      <c r="AQ14" s="139"/>
      <c r="AR14" s="139"/>
      <c r="AS14" s="139"/>
      <c r="AT14" s="139"/>
      <c r="AU14" s="639"/>
      <c r="AV14" s="78"/>
      <c r="AW14" s="693" t="s">
        <v>201</v>
      </c>
      <c r="AX14" s="63" t="s">
        <v>122</v>
      </c>
    </row>
    <row r="15" spans="1:50" ht="15.75" thickBot="1">
      <c r="A15" s="694"/>
      <c r="B15" s="22"/>
      <c r="C15" s="242"/>
      <c r="D15" s="242"/>
      <c r="E15" s="242"/>
      <c r="F15" s="242"/>
      <c r="G15" s="25"/>
      <c r="H15" s="25"/>
      <c r="I15" s="242"/>
      <c r="J15" s="242"/>
      <c r="K15" s="25"/>
      <c r="L15" s="25"/>
      <c r="M15" s="510"/>
      <c r="N15" s="510"/>
      <c r="O15" s="25"/>
      <c r="P15" s="25"/>
      <c r="Q15" s="843"/>
      <c r="R15" s="648"/>
      <c r="S15" s="896"/>
      <c r="T15" s="896"/>
      <c r="U15" s="25"/>
      <c r="V15" s="25"/>
      <c r="W15" s="510"/>
      <c r="X15" s="510"/>
      <c r="Y15" s="510"/>
      <c r="Z15" s="510"/>
      <c r="AA15" s="941"/>
      <c r="AB15" s="941"/>
      <c r="AC15" s="510"/>
      <c r="AD15" s="510"/>
      <c r="AE15" s="510"/>
      <c r="AF15" s="510"/>
      <c r="AG15" s="834"/>
      <c r="AH15" s="510"/>
      <c r="AI15" s="25"/>
      <c r="AJ15" s="25"/>
      <c r="AK15" s="25"/>
      <c r="AL15" s="25"/>
      <c r="AM15" s="25"/>
      <c r="AN15" s="25"/>
      <c r="AO15" s="510"/>
      <c r="AP15" s="510"/>
      <c r="AQ15" s="25"/>
      <c r="AR15" s="25"/>
      <c r="AS15" s="25"/>
      <c r="AT15" s="25"/>
      <c r="AU15" s="640"/>
      <c r="AV15" s="30"/>
      <c r="AW15" s="694"/>
      <c r="AX15" s="22"/>
    </row>
    <row r="16" spans="1:50">
      <c r="A16" s="732" t="s">
        <v>116</v>
      </c>
      <c r="B16" s="32" t="s">
        <v>117</v>
      </c>
      <c r="C16" s="329"/>
      <c r="D16" s="330"/>
      <c r="E16" s="329" t="s">
        <v>299</v>
      </c>
      <c r="F16" s="330">
        <v>0</v>
      </c>
      <c r="G16" s="196"/>
      <c r="H16" s="196"/>
      <c r="I16" s="330"/>
      <c r="J16" s="330"/>
      <c r="K16" s="196"/>
      <c r="L16" s="196"/>
      <c r="M16" s="513"/>
      <c r="N16" s="513"/>
      <c r="O16" s="381" t="s">
        <v>572</v>
      </c>
      <c r="P16" s="196">
        <v>19.27</v>
      </c>
      <c r="Q16" s="381" t="s">
        <v>601</v>
      </c>
      <c r="R16" s="493">
        <v>18.8</v>
      </c>
      <c r="S16" s="513"/>
      <c r="T16" s="513"/>
      <c r="U16" s="381" t="s">
        <v>650</v>
      </c>
      <c r="V16" s="196">
        <v>0</v>
      </c>
      <c r="W16" s="513"/>
      <c r="X16" s="513"/>
      <c r="Y16" s="513"/>
      <c r="Z16" s="513"/>
      <c r="AA16" s="950"/>
      <c r="AB16" s="950"/>
      <c r="AC16" s="513"/>
      <c r="AD16" s="513"/>
      <c r="AE16" s="513"/>
      <c r="AF16" s="513"/>
      <c r="AG16" s="892"/>
      <c r="AH16" s="513"/>
      <c r="AI16" s="381" t="s">
        <v>855</v>
      </c>
      <c r="AJ16" s="196">
        <v>19.350000000000001</v>
      </c>
      <c r="AK16" s="196"/>
      <c r="AL16" s="196"/>
      <c r="AM16" s="196"/>
      <c r="AN16" s="196"/>
      <c r="AO16" s="513"/>
      <c r="AP16" s="513"/>
      <c r="AQ16" s="196"/>
      <c r="AR16" s="196"/>
      <c r="AS16" s="196"/>
      <c r="AT16" s="196"/>
      <c r="AU16" s="1092">
        <f>P16+R16+AJ16</f>
        <v>57.42</v>
      </c>
      <c r="AV16" s="179"/>
      <c r="AW16" s="732" t="s">
        <v>116</v>
      </c>
      <c r="AX16" s="32" t="s">
        <v>117</v>
      </c>
    </row>
    <row r="17" spans="1:50">
      <c r="A17" s="180" t="s">
        <v>200</v>
      </c>
      <c r="B17" s="32"/>
      <c r="C17" s="329"/>
      <c r="D17" s="330"/>
      <c r="E17" s="329"/>
      <c r="F17" s="330"/>
      <c r="G17" s="196"/>
      <c r="H17" s="196"/>
      <c r="I17" s="330"/>
      <c r="J17" s="330"/>
      <c r="K17" s="196"/>
      <c r="L17" s="196"/>
      <c r="M17" s="513"/>
      <c r="N17" s="513"/>
      <c r="O17" s="196"/>
      <c r="P17" s="196"/>
      <c r="Q17" s="196"/>
      <c r="R17" s="196"/>
      <c r="S17" s="513"/>
      <c r="T17" s="513"/>
      <c r="U17" s="196"/>
      <c r="V17" s="196"/>
      <c r="W17" s="513"/>
      <c r="X17" s="513"/>
      <c r="Y17" s="513"/>
      <c r="Z17" s="513"/>
      <c r="AA17" s="950"/>
      <c r="AB17" s="950"/>
      <c r="AC17" s="513"/>
      <c r="AD17" s="513"/>
      <c r="AE17" s="513"/>
      <c r="AF17" s="513"/>
      <c r="AG17" s="892"/>
      <c r="AH17" s="513"/>
      <c r="AI17" s="381"/>
      <c r="AJ17" s="196"/>
      <c r="AK17" s="196"/>
      <c r="AL17" s="196"/>
      <c r="AM17" s="196"/>
      <c r="AN17" s="196"/>
      <c r="AO17" s="513"/>
      <c r="AP17" s="513"/>
      <c r="AQ17" s="196"/>
      <c r="AR17" s="196"/>
      <c r="AS17" s="196"/>
      <c r="AT17" s="196"/>
      <c r="AU17" s="639"/>
      <c r="AV17" s="179"/>
      <c r="AW17" s="180" t="s">
        <v>200</v>
      </c>
      <c r="AX17" s="32"/>
    </row>
    <row r="18" spans="1:50">
      <c r="A18" s="145" t="s">
        <v>159</v>
      </c>
      <c r="B18" s="13"/>
      <c r="C18" s="240"/>
      <c r="D18" s="240"/>
      <c r="E18" s="594"/>
      <c r="F18" s="595"/>
      <c r="G18" s="649"/>
      <c r="H18" s="649"/>
      <c r="I18" s="595"/>
      <c r="J18" s="595"/>
      <c r="K18" s="649"/>
      <c r="L18" s="649"/>
      <c r="M18" s="514"/>
      <c r="N18" s="514"/>
      <c r="O18" s="649"/>
      <c r="P18" s="649"/>
      <c r="Q18" s="649"/>
      <c r="R18" s="649"/>
      <c r="S18" s="514"/>
      <c r="T18" s="514"/>
      <c r="U18" s="649"/>
      <c r="V18" s="649"/>
      <c r="W18" s="514"/>
      <c r="X18" s="514"/>
      <c r="Y18" s="514"/>
      <c r="Z18" s="514"/>
      <c r="AA18" s="951"/>
      <c r="AB18" s="951"/>
      <c r="AC18" s="514"/>
      <c r="AD18" s="514"/>
      <c r="AE18" s="514"/>
      <c r="AF18" s="514"/>
      <c r="AG18" s="848"/>
      <c r="AH18" s="514"/>
      <c r="AI18" s="17"/>
      <c r="AJ18" s="17"/>
      <c r="AK18" s="36"/>
      <c r="AL18" s="36"/>
      <c r="AM18" s="36"/>
      <c r="AN18" s="36"/>
      <c r="AO18" s="546"/>
      <c r="AP18" s="546"/>
      <c r="AQ18" s="36"/>
      <c r="AR18" s="36"/>
      <c r="AS18" s="36"/>
      <c r="AT18" s="36"/>
      <c r="AU18" s="639"/>
      <c r="AV18" s="20"/>
      <c r="AW18" s="145" t="s">
        <v>159</v>
      </c>
      <c r="AX18" s="13"/>
    </row>
    <row r="19" spans="1:50" ht="15.75" thickBot="1">
      <c r="A19" s="40"/>
      <c r="B19" s="22"/>
      <c r="C19" s="242"/>
      <c r="D19" s="242"/>
      <c r="E19" s="242"/>
      <c r="F19" s="242"/>
      <c r="G19" s="25"/>
      <c r="H19" s="25"/>
      <c r="I19" s="242"/>
      <c r="J19" s="242"/>
      <c r="K19" s="25"/>
      <c r="L19" s="25"/>
      <c r="M19" s="510"/>
      <c r="N19" s="510"/>
      <c r="O19" s="25"/>
      <c r="P19" s="25"/>
      <c r="Q19" s="24"/>
      <c r="R19" s="24"/>
      <c r="S19" s="834"/>
      <c r="T19" s="834"/>
      <c r="U19" s="24"/>
      <c r="V19" s="25"/>
      <c r="W19" s="510"/>
      <c r="X19" s="510"/>
      <c r="Y19" s="510"/>
      <c r="Z19" s="510"/>
      <c r="AA19" s="941"/>
      <c r="AB19" s="941"/>
      <c r="AC19" s="510"/>
      <c r="AD19" s="510"/>
      <c r="AE19" s="510"/>
      <c r="AF19" s="510"/>
      <c r="AG19" s="834"/>
      <c r="AH19" s="510"/>
      <c r="AI19" s="25"/>
      <c r="AJ19" s="25"/>
      <c r="AK19" s="25"/>
      <c r="AL19" s="25"/>
      <c r="AM19" s="25"/>
      <c r="AN19" s="25"/>
      <c r="AO19" s="510"/>
      <c r="AP19" s="510"/>
      <c r="AQ19" s="25"/>
      <c r="AR19" s="25"/>
      <c r="AS19" s="25"/>
      <c r="AT19" s="25"/>
      <c r="AU19" s="640"/>
      <c r="AV19" s="30"/>
      <c r="AW19" s="40"/>
      <c r="AX19" s="22"/>
    </row>
    <row r="20" spans="1:50">
      <c r="A20" s="43"/>
      <c r="B20" s="32"/>
      <c r="C20" s="329"/>
      <c r="D20" s="330"/>
      <c r="E20" s="596"/>
      <c r="F20" s="596"/>
      <c r="G20" s="493"/>
      <c r="H20" s="493"/>
      <c r="I20" s="596"/>
      <c r="J20" s="596"/>
      <c r="K20" s="493"/>
      <c r="L20" s="493"/>
      <c r="M20" s="515"/>
      <c r="N20" s="515"/>
      <c r="O20" s="493"/>
      <c r="P20" s="493"/>
      <c r="Q20" s="650"/>
      <c r="R20" s="650"/>
      <c r="S20" s="897"/>
      <c r="T20" s="897"/>
      <c r="U20" s="650"/>
      <c r="V20" s="493"/>
      <c r="W20" s="515"/>
      <c r="X20" s="515"/>
      <c r="Y20" s="515"/>
      <c r="Z20" s="515"/>
      <c r="AA20" s="955"/>
      <c r="AB20" s="955"/>
      <c r="AC20" s="515"/>
      <c r="AD20" s="515"/>
      <c r="AE20" s="515"/>
      <c r="AF20" s="515"/>
      <c r="AG20" s="1084"/>
      <c r="AH20" s="515"/>
      <c r="AI20" s="381"/>
      <c r="AJ20" s="196"/>
      <c r="AK20" s="196"/>
      <c r="AL20" s="196"/>
      <c r="AM20" s="196"/>
      <c r="AN20" s="196"/>
      <c r="AO20" s="513"/>
      <c r="AP20" s="513"/>
      <c r="AQ20" s="196"/>
      <c r="AR20" s="196"/>
      <c r="AS20" s="196"/>
      <c r="AT20" s="196"/>
      <c r="AU20" s="639"/>
      <c r="AV20" s="179"/>
      <c r="AW20" s="43"/>
      <c r="AX20" s="32"/>
    </row>
    <row r="21" spans="1:50">
      <c r="A21" s="43"/>
      <c r="B21" s="32"/>
      <c r="C21" s="329"/>
      <c r="D21" s="330"/>
      <c r="E21" s="596"/>
      <c r="F21" s="596"/>
      <c r="G21" s="493"/>
      <c r="H21" s="493"/>
      <c r="I21" s="596"/>
      <c r="J21" s="596"/>
      <c r="K21" s="493"/>
      <c r="L21" s="493"/>
      <c r="M21" s="515"/>
      <c r="N21" s="515"/>
      <c r="O21" s="493"/>
      <c r="P21" s="493"/>
      <c r="Q21" s="650"/>
      <c r="R21" s="650"/>
      <c r="S21" s="897"/>
      <c r="T21" s="897"/>
      <c r="U21" s="650"/>
      <c r="V21" s="493"/>
      <c r="W21" s="515"/>
      <c r="X21" s="515"/>
      <c r="Y21" s="515"/>
      <c r="Z21" s="515"/>
      <c r="AA21" s="955"/>
      <c r="AB21" s="955"/>
      <c r="AC21" s="515"/>
      <c r="AD21" s="515"/>
      <c r="AE21" s="515"/>
      <c r="AF21" s="515"/>
      <c r="AG21" s="1084"/>
      <c r="AH21" s="515"/>
      <c r="AI21" s="381"/>
      <c r="AJ21" s="196"/>
      <c r="AK21" s="196"/>
      <c r="AL21" s="196"/>
      <c r="AM21" s="196"/>
      <c r="AN21" s="196"/>
      <c r="AO21" s="513"/>
      <c r="AP21" s="513"/>
      <c r="AQ21" s="196"/>
      <c r="AR21" s="196"/>
      <c r="AS21" s="196"/>
      <c r="AT21" s="196"/>
      <c r="AU21" s="639"/>
      <c r="AV21" s="179"/>
      <c r="AW21" s="43"/>
      <c r="AX21" s="32"/>
    </row>
    <row r="22" spans="1:50">
      <c r="A22" s="43"/>
      <c r="B22" s="32"/>
      <c r="C22" s="329"/>
      <c r="D22" s="330"/>
      <c r="E22" s="596"/>
      <c r="F22" s="596"/>
      <c r="G22" s="493"/>
      <c r="H22" s="493"/>
      <c r="I22" s="596"/>
      <c r="J22" s="596"/>
      <c r="K22" s="493"/>
      <c r="L22" s="493"/>
      <c r="M22" s="515"/>
      <c r="N22" s="515"/>
      <c r="O22" s="493"/>
      <c r="P22" s="493"/>
      <c r="Q22" s="650"/>
      <c r="R22" s="650"/>
      <c r="S22" s="897"/>
      <c r="T22" s="897"/>
      <c r="U22" s="650"/>
      <c r="V22" s="493"/>
      <c r="W22" s="515"/>
      <c r="X22" s="515"/>
      <c r="Y22" s="515"/>
      <c r="Z22" s="515"/>
      <c r="AA22" s="955"/>
      <c r="AB22" s="955"/>
      <c r="AC22" s="515"/>
      <c r="AD22" s="515"/>
      <c r="AE22" s="515"/>
      <c r="AF22" s="515"/>
      <c r="AG22" s="1084"/>
      <c r="AH22" s="515"/>
      <c r="AI22" s="381"/>
      <c r="AJ22" s="196"/>
      <c r="AK22" s="196"/>
      <c r="AL22" s="196"/>
      <c r="AM22" s="196"/>
      <c r="AN22" s="196"/>
      <c r="AO22" s="513"/>
      <c r="AP22" s="513"/>
      <c r="AQ22" s="196"/>
      <c r="AR22" s="196"/>
      <c r="AS22" s="196"/>
      <c r="AT22" s="196"/>
      <c r="AU22" s="639"/>
      <c r="AV22" s="179"/>
      <c r="AW22" s="43"/>
      <c r="AX22" s="32"/>
    </row>
    <row r="23" spans="1:50">
      <c r="A23" s="43"/>
      <c r="B23" s="32"/>
      <c r="C23" s="329"/>
      <c r="D23" s="330"/>
      <c r="E23" s="596"/>
      <c r="F23" s="596"/>
      <c r="G23" s="493"/>
      <c r="H23" s="493"/>
      <c r="I23" s="596"/>
      <c r="J23" s="596"/>
      <c r="K23" s="493"/>
      <c r="L23" s="493"/>
      <c r="M23" s="515"/>
      <c r="N23" s="515"/>
      <c r="O23" s="493"/>
      <c r="P23" s="493"/>
      <c r="Q23" s="650"/>
      <c r="R23" s="650"/>
      <c r="S23" s="897"/>
      <c r="T23" s="897"/>
      <c r="U23" s="650"/>
      <c r="V23" s="493"/>
      <c r="W23" s="515"/>
      <c r="X23" s="515"/>
      <c r="Y23" s="515"/>
      <c r="Z23" s="515"/>
      <c r="AA23" s="955"/>
      <c r="AB23" s="955"/>
      <c r="AC23" s="515"/>
      <c r="AD23" s="515"/>
      <c r="AE23" s="515"/>
      <c r="AF23" s="515"/>
      <c r="AG23" s="1084"/>
      <c r="AH23" s="515"/>
      <c r="AI23" s="381"/>
      <c r="AJ23" s="196"/>
      <c r="AK23" s="196"/>
      <c r="AL23" s="196"/>
      <c r="AM23" s="196"/>
      <c r="AN23" s="196"/>
      <c r="AO23" s="513"/>
      <c r="AP23" s="513"/>
      <c r="AQ23" s="196"/>
      <c r="AR23" s="196"/>
      <c r="AS23" s="196"/>
      <c r="AT23" s="196"/>
      <c r="AU23" s="639"/>
      <c r="AV23" s="179"/>
      <c r="AW23" s="43"/>
      <c r="AX23" s="32"/>
    </row>
    <row r="24" spans="1:50">
      <c r="A24" s="270"/>
      <c r="B24" s="13"/>
      <c r="C24" s="240"/>
      <c r="D24" s="240"/>
      <c r="E24" s="248"/>
      <c r="F24" s="248"/>
      <c r="G24" s="16"/>
      <c r="H24" s="16"/>
      <c r="I24" s="248"/>
      <c r="J24" s="248"/>
      <c r="K24" s="16"/>
      <c r="L24" s="16"/>
      <c r="M24" s="516"/>
      <c r="N24" s="516"/>
      <c r="O24" s="16"/>
      <c r="P24" s="16"/>
      <c r="Q24" s="651"/>
      <c r="R24" s="651"/>
      <c r="S24" s="898"/>
      <c r="T24" s="898"/>
      <c r="U24" s="651"/>
      <c r="V24" s="16"/>
      <c r="W24" s="516"/>
      <c r="X24" s="516"/>
      <c r="Y24" s="516"/>
      <c r="Z24" s="516"/>
      <c r="AA24" s="931"/>
      <c r="AB24" s="931"/>
      <c r="AC24" s="516"/>
      <c r="AD24" s="516"/>
      <c r="AE24" s="516"/>
      <c r="AF24" s="516"/>
      <c r="AG24" s="827"/>
      <c r="AH24" s="516"/>
      <c r="AI24" s="17"/>
      <c r="AJ24" s="17"/>
      <c r="AK24" s="36"/>
      <c r="AL24" s="36"/>
      <c r="AM24" s="36"/>
      <c r="AN24" s="36"/>
      <c r="AO24" s="546"/>
      <c r="AP24" s="546"/>
      <c r="AQ24" s="36"/>
      <c r="AR24" s="36"/>
      <c r="AS24" s="36"/>
      <c r="AT24" s="36"/>
      <c r="AU24" s="639"/>
      <c r="AV24" s="20"/>
      <c r="AW24" s="270"/>
      <c r="AX24" s="13"/>
    </row>
    <row r="25" spans="1:50" ht="15.75" thickBot="1">
      <c r="A25" s="172"/>
      <c r="B25" s="22"/>
      <c r="C25" s="242"/>
      <c r="D25" s="242"/>
      <c r="E25" s="252"/>
      <c r="F25" s="252"/>
      <c r="G25" s="52"/>
      <c r="H25" s="52"/>
      <c r="I25" s="252"/>
      <c r="J25" s="252"/>
      <c r="K25" s="52"/>
      <c r="L25" s="52"/>
      <c r="M25" s="517"/>
      <c r="N25" s="517"/>
      <c r="O25" s="52"/>
      <c r="P25" s="52"/>
      <c r="Q25" s="652"/>
      <c r="R25" s="652"/>
      <c r="S25" s="899"/>
      <c r="T25" s="899"/>
      <c r="U25" s="652"/>
      <c r="V25" s="52"/>
      <c r="W25" s="517"/>
      <c r="X25" s="517"/>
      <c r="Y25" s="517"/>
      <c r="Z25" s="517"/>
      <c r="AA25" s="927"/>
      <c r="AB25" s="927"/>
      <c r="AC25" s="517"/>
      <c r="AD25" s="517"/>
      <c r="AE25" s="517"/>
      <c r="AF25" s="517"/>
      <c r="AG25" s="834"/>
      <c r="AH25" s="517"/>
      <c r="AI25" s="25"/>
      <c r="AJ25" s="25"/>
      <c r="AK25" s="25"/>
      <c r="AL25" s="25"/>
      <c r="AM25" s="25"/>
      <c r="AN25" s="25"/>
      <c r="AO25" s="510"/>
      <c r="AP25" s="510"/>
      <c r="AQ25" s="25"/>
      <c r="AR25" s="25"/>
      <c r="AS25" s="25"/>
      <c r="AT25" s="25"/>
      <c r="AU25" s="641"/>
      <c r="AV25" s="273"/>
      <c r="AW25" s="172"/>
      <c r="AX25" s="22"/>
    </row>
    <row r="26" spans="1:50">
      <c r="A26" s="698" t="s">
        <v>94</v>
      </c>
      <c r="B26" s="696" t="s">
        <v>95</v>
      </c>
      <c r="C26" s="338" t="s">
        <v>207</v>
      </c>
      <c r="D26" s="610">
        <v>13.8</v>
      </c>
      <c r="E26" s="338" t="s">
        <v>300</v>
      </c>
      <c r="F26" s="610">
        <v>13.585800000000001</v>
      </c>
      <c r="G26" s="481"/>
      <c r="H26" s="300"/>
      <c r="I26" s="337" t="s">
        <v>435</v>
      </c>
      <c r="J26" s="368">
        <v>13.71</v>
      </c>
      <c r="K26" s="481" t="s">
        <v>470</v>
      </c>
      <c r="L26" s="300">
        <v>13.74</v>
      </c>
      <c r="M26" s="555" t="s">
        <v>554</v>
      </c>
      <c r="N26" s="518">
        <v>25.08</v>
      </c>
      <c r="O26" s="300"/>
      <c r="P26" s="300"/>
      <c r="Q26" s="383"/>
      <c r="R26" s="299"/>
      <c r="S26" s="555" t="s">
        <v>486</v>
      </c>
      <c r="T26" s="518">
        <v>22.75</v>
      </c>
      <c r="U26" s="300"/>
      <c r="V26" s="300"/>
      <c r="W26" s="555" t="s">
        <v>694</v>
      </c>
      <c r="X26" s="518">
        <v>24.24</v>
      </c>
      <c r="Y26" s="518"/>
      <c r="Z26" s="518"/>
      <c r="AA26" s="990" t="s">
        <v>772</v>
      </c>
      <c r="AB26" s="956">
        <v>16.23</v>
      </c>
      <c r="AC26" s="518"/>
      <c r="AD26" s="518"/>
      <c r="AE26" s="555" t="s">
        <v>832</v>
      </c>
      <c r="AF26" s="518">
        <v>23.78</v>
      </c>
      <c r="AG26" s="555"/>
      <c r="AH26" s="518"/>
      <c r="AI26" s="56"/>
      <c r="AJ26" s="56"/>
      <c r="AK26" s="383" t="s">
        <v>891</v>
      </c>
      <c r="AL26" s="299">
        <v>20.260000000000002</v>
      </c>
      <c r="AM26" s="299"/>
      <c r="AN26" s="299"/>
      <c r="AO26" s="555" t="s">
        <v>1014</v>
      </c>
      <c r="AP26" s="518">
        <v>22.95</v>
      </c>
      <c r="AQ26" s="300"/>
      <c r="AR26" s="300"/>
      <c r="AS26" s="56"/>
      <c r="AT26" s="56"/>
      <c r="AU26" s="1094">
        <f>N26+N27+T26+T27+T28+X26+X28+AF26+AF27+AF28</f>
        <v>239.69</v>
      </c>
      <c r="AV26" s="271"/>
      <c r="AW26" s="698" t="s">
        <v>94</v>
      </c>
      <c r="AX26" s="696" t="s">
        <v>95</v>
      </c>
    </row>
    <row r="27" spans="1:50">
      <c r="A27" s="683"/>
      <c r="B27" s="697"/>
      <c r="C27" s="484"/>
      <c r="D27" s="486"/>
      <c r="E27" s="240"/>
      <c r="F27" s="240"/>
      <c r="G27" s="379"/>
      <c r="H27" s="227"/>
      <c r="I27" s="484" t="s">
        <v>447</v>
      </c>
      <c r="J27" s="772">
        <v>14.3</v>
      </c>
      <c r="K27" s="227"/>
      <c r="L27" s="227"/>
      <c r="M27" s="700" t="s">
        <v>556</v>
      </c>
      <c r="N27" s="521">
        <v>23.63</v>
      </c>
      <c r="O27" s="227"/>
      <c r="P27" s="227"/>
      <c r="Q27" s="692"/>
      <c r="R27" s="649"/>
      <c r="S27" s="700" t="s">
        <v>638</v>
      </c>
      <c r="T27" s="521">
        <v>23.36</v>
      </c>
      <c r="U27" s="227"/>
      <c r="V27" s="227"/>
      <c r="W27" s="700" t="s">
        <v>659</v>
      </c>
      <c r="X27" s="521">
        <v>23.33</v>
      </c>
      <c r="Y27" s="521"/>
      <c r="Z27" s="521"/>
      <c r="AA27" s="993" t="s">
        <v>780</v>
      </c>
      <c r="AB27" s="1078">
        <v>16.7</v>
      </c>
      <c r="AC27" s="521"/>
      <c r="AD27" s="521"/>
      <c r="AE27" s="700" t="s">
        <v>833</v>
      </c>
      <c r="AF27" s="521">
        <v>23.35</v>
      </c>
      <c r="AG27" s="700"/>
      <c r="AH27" s="521"/>
      <c r="AI27" s="17"/>
      <c r="AJ27" s="17"/>
      <c r="AK27" s="17"/>
      <c r="AL27" s="17"/>
      <c r="AM27" s="17"/>
      <c r="AN27" s="17"/>
      <c r="AO27" s="509"/>
      <c r="AP27" s="509"/>
      <c r="AQ27" s="17"/>
      <c r="AR27" s="17"/>
      <c r="AS27" s="17"/>
      <c r="AT27" s="17"/>
      <c r="AU27" s="642"/>
      <c r="AV27" s="20"/>
      <c r="AW27" s="683"/>
      <c r="AX27" s="697"/>
    </row>
    <row r="28" spans="1:50">
      <c r="A28" s="151" t="s">
        <v>60</v>
      </c>
      <c r="B28" s="13"/>
      <c r="C28" s="337"/>
      <c r="D28" s="367"/>
      <c r="E28" s="250"/>
      <c r="F28" s="250"/>
      <c r="G28" s="384"/>
      <c r="H28" s="228"/>
      <c r="I28" s="484"/>
      <c r="J28" s="367"/>
      <c r="K28" s="228"/>
      <c r="L28" s="228"/>
      <c r="M28" s="519"/>
      <c r="N28" s="519"/>
      <c r="O28" s="228"/>
      <c r="P28" s="228"/>
      <c r="Q28" s="482"/>
      <c r="R28" s="487"/>
      <c r="S28" s="847" t="s">
        <v>639</v>
      </c>
      <c r="T28" s="519">
        <v>24.12</v>
      </c>
      <c r="U28" s="228"/>
      <c r="V28" s="228"/>
      <c r="W28" s="847" t="s">
        <v>695</v>
      </c>
      <c r="X28" s="519">
        <v>24.97</v>
      </c>
      <c r="Y28" s="519"/>
      <c r="Z28" s="519"/>
      <c r="AA28" s="958"/>
      <c r="AB28" s="958"/>
      <c r="AC28" s="519"/>
      <c r="AD28" s="519"/>
      <c r="AE28" s="847" t="s">
        <v>834</v>
      </c>
      <c r="AF28" s="519">
        <v>24.41</v>
      </c>
      <c r="AG28" s="847"/>
      <c r="AH28" s="519"/>
      <c r="AI28" s="75"/>
      <c r="AJ28" s="75"/>
      <c r="AK28" s="56"/>
      <c r="AL28" s="56"/>
      <c r="AM28" s="56"/>
      <c r="AN28" s="56"/>
      <c r="AO28" s="526"/>
      <c r="AP28" s="526"/>
      <c r="AQ28" s="56"/>
      <c r="AR28" s="56"/>
      <c r="AS28" s="56"/>
      <c r="AT28" s="56"/>
      <c r="AU28" s="639"/>
      <c r="AV28" s="78"/>
      <c r="AW28" s="151" t="s">
        <v>60</v>
      </c>
      <c r="AX28" s="13"/>
    </row>
    <row r="29" spans="1:50" ht="15.75" thickBot="1">
      <c r="A29" s="172"/>
      <c r="B29" s="22"/>
      <c r="C29" s="242"/>
      <c r="D29" s="488"/>
      <c r="E29" s="252"/>
      <c r="F29" s="252"/>
      <c r="G29" s="503"/>
      <c r="H29" s="738"/>
      <c r="I29" s="766"/>
      <c r="J29" s="489"/>
      <c r="K29" s="504"/>
      <c r="L29" s="504"/>
      <c r="M29" s="520"/>
      <c r="N29" s="520"/>
      <c r="O29" s="504"/>
      <c r="P29" s="504"/>
      <c r="Q29" s="843"/>
      <c r="R29" s="648"/>
      <c r="S29" s="896"/>
      <c r="T29" s="896"/>
      <c r="U29" s="504"/>
      <c r="V29" s="504"/>
      <c r="W29" s="520"/>
      <c r="X29" s="520"/>
      <c r="Y29" s="520"/>
      <c r="Z29" s="520"/>
      <c r="AA29" s="959"/>
      <c r="AB29" s="959"/>
      <c r="AC29" s="520"/>
      <c r="AD29" s="520"/>
      <c r="AE29" s="842"/>
      <c r="AF29" s="520"/>
      <c r="AG29" s="842"/>
      <c r="AH29" s="520"/>
      <c r="AI29" s="24"/>
      <c r="AJ29" s="52"/>
      <c r="AK29" s="52"/>
      <c r="AL29" s="52"/>
      <c r="AM29" s="52"/>
      <c r="AN29" s="52"/>
      <c r="AO29" s="517"/>
      <c r="AP29" s="517"/>
      <c r="AQ29" s="52"/>
      <c r="AR29" s="52"/>
      <c r="AS29" s="52"/>
      <c r="AT29" s="52"/>
      <c r="AU29" s="641"/>
      <c r="AV29" s="30"/>
      <c r="AW29" s="172"/>
      <c r="AX29" s="22"/>
    </row>
    <row r="30" spans="1:50">
      <c r="A30" s="702" t="s">
        <v>121</v>
      </c>
      <c r="B30" s="1" t="s">
        <v>122</v>
      </c>
      <c r="C30" s="338" t="s">
        <v>208</v>
      </c>
      <c r="D30" s="610">
        <v>13.7666</v>
      </c>
      <c r="E30" s="338"/>
      <c r="F30" s="368"/>
      <c r="G30" s="481"/>
      <c r="H30" s="300"/>
      <c r="I30" s="338"/>
      <c r="J30" s="368"/>
      <c r="K30" s="300"/>
      <c r="L30" s="300"/>
      <c r="M30" s="555"/>
      <c r="N30" s="518"/>
      <c r="O30" s="384" t="s">
        <v>578</v>
      </c>
      <c r="P30" s="1226">
        <v>13.3</v>
      </c>
      <c r="Q30" s="384" t="s">
        <v>603</v>
      </c>
      <c r="R30" s="228">
        <v>13.03</v>
      </c>
      <c r="S30" s="518"/>
      <c r="T30" s="518"/>
      <c r="U30" s="384" t="s">
        <v>655</v>
      </c>
      <c r="V30" s="228">
        <v>13.26</v>
      </c>
      <c r="W30" s="555"/>
      <c r="X30" s="518"/>
      <c r="Y30" s="518"/>
      <c r="Z30" s="518"/>
      <c r="AA30" s="990" t="s">
        <v>774</v>
      </c>
      <c r="AB30" s="956">
        <v>15.31</v>
      </c>
      <c r="AC30" s="518"/>
      <c r="AD30" s="518"/>
      <c r="AE30" s="518"/>
      <c r="AF30" s="518"/>
      <c r="AG30" s="555"/>
      <c r="AH30" s="518"/>
      <c r="AI30" s="384" t="s">
        <v>857</v>
      </c>
      <c r="AJ30" s="228">
        <v>13.36</v>
      </c>
      <c r="AK30" s="481"/>
      <c r="AL30" s="300"/>
      <c r="AM30" s="481" t="s">
        <v>955</v>
      </c>
      <c r="AN30" s="300">
        <v>13.04</v>
      </c>
      <c r="AO30" s="518"/>
      <c r="AP30" s="518"/>
      <c r="AQ30" s="300"/>
      <c r="AR30" s="300"/>
      <c r="AS30" s="300"/>
      <c r="AT30" s="300"/>
      <c r="AU30" s="1094">
        <f>D30+P30+R30+V30+AB30+AB31+AJ30+AN30</f>
        <v>112.14660000000001</v>
      </c>
      <c r="AV30" s="203"/>
      <c r="AW30" s="702" t="s">
        <v>121</v>
      </c>
      <c r="AX30" s="1" t="s">
        <v>122</v>
      </c>
    </row>
    <row r="31" spans="1:50">
      <c r="A31" s="145" t="s">
        <v>200</v>
      </c>
      <c r="B31" s="13"/>
      <c r="C31" s="484"/>
      <c r="D31" s="486"/>
      <c r="E31" s="484"/>
      <c r="F31" s="486"/>
      <c r="G31" s="379"/>
      <c r="H31" s="227"/>
      <c r="I31" s="484"/>
      <c r="J31" s="486"/>
      <c r="K31" s="227"/>
      <c r="L31" s="227"/>
      <c r="M31" s="700"/>
      <c r="N31" s="521"/>
      <c r="O31" s="227"/>
      <c r="P31" s="227"/>
      <c r="Q31" s="227"/>
      <c r="R31" s="227"/>
      <c r="S31" s="521"/>
      <c r="T31" s="521"/>
      <c r="U31" s="379"/>
      <c r="V31" s="699"/>
      <c r="W31" s="700"/>
      <c r="X31" s="521"/>
      <c r="Y31" s="521"/>
      <c r="Z31" s="521"/>
      <c r="AA31" s="993" t="s">
        <v>779</v>
      </c>
      <c r="AB31" s="957">
        <v>17.079999999999998</v>
      </c>
      <c r="AC31" s="521"/>
      <c r="AD31" s="521"/>
      <c r="AE31" s="521"/>
      <c r="AF31" s="521"/>
      <c r="AG31" s="700"/>
      <c r="AH31" s="521"/>
      <c r="AI31" s="379"/>
      <c r="AJ31" s="227"/>
      <c r="AK31" s="227"/>
      <c r="AL31" s="227"/>
      <c r="AM31" s="227"/>
      <c r="AN31" s="227"/>
      <c r="AO31" s="521"/>
      <c r="AP31" s="521"/>
      <c r="AQ31" s="227"/>
      <c r="AR31" s="227"/>
      <c r="AS31" s="227"/>
      <c r="AT31" s="227"/>
      <c r="AU31" s="642"/>
      <c r="AV31" s="701"/>
      <c r="AW31" s="145" t="s">
        <v>200</v>
      </c>
      <c r="AX31" s="13"/>
    </row>
    <row r="32" spans="1:50">
      <c r="A32" s="693" t="s">
        <v>201</v>
      </c>
      <c r="B32" s="13"/>
      <c r="C32" s="484"/>
      <c r="D32" s="486"/>
      <c r="E32" s="484"/>
      <c r="F32" s="486"/>
      <c r="G32" s="379"/>
      <c r="H32" s="227"/>
      <c r="I32" s="484"/>
      <c r="J32" s="486"/>
      <c r="K32" s="227"/>
      <c r="L32" s="227"/>
      <c r="M32" s="700"/>
      <c r="N32" s="521"/>
      <c r="O32" s="227"/>
      <c r="P32" s="227"/>
      <c r="Q32" s="227"/>
      <c r="R32" s="227"/>
      <c r="S32" s="521"/>
      <c r="T32" s="521"/>
      <c r="U32" s="227"/>
      <c r="V32" s="227"/>
      <c r="W32" s="521"/>
      <c r="X32" s="521"/>
      <c r="Y32" s="521"/>
      <c r="Z32" s="521"/>
      <c r="AA32" s="957"/>
      <c r="AB32" s="957"/>
      <c r="AC32" s="521"/>
      <c r="AD32" s="521"/>
      <c r="AE32" s="521"/>
      <c r="AF32" s="521"/>
      <c r="AG32" s="700"/>
      <c r="AH32" s="521"/>
      <c r="AI32" s="15"/>
      <c r="AJ32" s="17"/>
      <c r="AK32" s="36"/>
      <c r="AL32" s="36"/>
      <c r="AM32" s="36"/>
      <c r="AN32" s="36"/>
      <c r="AO32" s="546"/>
      <c r="AP32" s="546"/>
      <c r="AQ32" s="36"/>
      <c r="AR32" s="36"/>
      <c r="AS32" s="36"/>
      <c r="AT32" s="36"/>
      <c r="AU32" s="639"/>
      <c r="AV32" s="61"/>
      <c r="AW32" s="693" t="s">
        <v>201</v>
      </c>
      <c r="AX32" s="13"/>
    </row>
    <row r="33" spans="1:50" ht="15.75" thickBot="1">
      <c r="A33" s="40"/>
      <c r="B33" s="22"/>
      <c r="C33" s="252"/>
      <c r="D33" s="489"/>
      <c r="E33" s="252"/>
      <c r="F33" s="252"/>
      <c r="G33" s="503"/>
      <c r="H33" s="504"/>
      <c r="I33" s="766"/>
      <c r="J33" s="489"/>
      <c r="K33" s="504"/>
      <c r="L33" s="504"/>
      <c r="M33" s="842"/>
      <c r="N33" s="520"/>
      <c r="O33" s="504"/>
      <c r="P33" s="504"/>
      <c r="Q33" s="504"/>
      <c r="R33" s="504"/>
      <c r="S33" s="520"/>
      <c r="T33" s="520"/>
      <c r="U33" s="504"/>
      <c r="V33" s="504"/>
      <c r="W33" s="520"/>
      <c r="X33" s="520"/>
      <c r="Y33" s="520"/>
      <c r="Z33" s="520"/>
      <c r="AA33" s="959"/>
      <c r="AB33" s="959"/>
      <c r="AC33" s="520"/>
      <c r="AD33" s="520"/>
      <c r="AE33" s="520"/>
      <c r="AF33" s="520"/>
      <c r="AG33" s="842"/>
      <c r="AH33" s="520"/>
      <c r="AI33" s="25"/>
      <c r="AJ33" s="25"/>
      <c r="AK33" s="25"/>
      <c r="AL33" s="25"/>
      <c r="AM33" s="25"/>
      <c r="AN33" s="25"/>
      <c r="AO33" s="510"/>
      <c r="AP33" s="510"/>
      <c r="AQ33" s="25"/>
      <c r="AR33" s="25"/>
      <c r="AS33" s="25"/>
      <c r="AT33" s="25"/>
      <c r="AU33" s="640"/>
      <c r="AV33" s="30"/>
      <c r="AW33" s="40"/>
      <c r="AX33" s="22"/>
    </row>
    <row r="34" spans="1:50">
      <c r="A34" s="703" t="s">
        <v>209</v>
      </c>
      <c r="B34" s="63" t="s">
        <v>177</v>
      </c>
      <c r="C34" s="337" t="s">
        <v>210</v>
      </c>
      <c r="D34" s="475">
        <v>13.7334</v>
      </c>
      <c r="E34" s="598" t="s">
        <v>298</v>
      </c>
      <c r="F34" s="733">
        <v>18.764700000000001</v>
      </c>
      <c r="G34" s="384"/>
      <c r="H34" s="228"/>
      <c r="I34" s="367"/>
      <c r="J34" s="367"/>
      <c r="K34" s="384" t="s">
        <v>469</v>
      </c>
      <c r="L34" s="228">
        <v>14.14</v>
      </c>
      <c r="M34" s="519"/>
      <c r="N34" s="519"/>
      <c r="O34" s="228"/>
      <c r="P34" s="228"/>
      <c r="Q34" s="384"/>
      <c r="R34" s="228"/>
      <c r="S34" s="847"/>
      <c r="T34" s="519"/>
      <c r="U34" s="116"/>
      <c r="V34" s="117"/>
      <c r="W34" s="519"/>
      <c r="X34" s="519"/>
      <c r="Y34" s="519"/>
      <c r="Z34" s="519"/>
      <c r="AA34" s="958"/>
      <c r="AB34" s="958"/>
      <c r="AC34" s="519"/>
      <c r="AD34" s="519"/>
      <c r="AE34" s="519"/>
      <c r="AF34" s="519"/>
      <c r="AG34" s="847"/>
      <c r="AH34" s="519"/>
      <c r="AI34" s="482"/>
      <c r="AJ34" s="487"/>
      <c r="AK34" s="299"/>
      <c r="AL34" s="299"/>
      <c r="AM34" s="299"/>
      <c r="AN34" s="299"/>
      <c r="AO34" s="1217"/>
      <c r="AP34" s="1217"/>
      <c r="AQ34" s="299"/>
      <c r="AR34" s="299"/>
      <c r="AS34" s="299"/>
      <c r="AT34" s="299"/>
      <c r="AU34" s="1095">
        <f>D34++F34+L34+R36</f>
        <v>60.3581</v>
      </c>
      <c r="AV34" s="204"/>
      <c r="AW34" s="703" t="s">
        <v>209</v>
      </c>
      <c r="AX34" s="63" t="s">
        <v>177</v>
      </c>
    </row>
    <row r="35" spans="1:50">
      <c r="A35" s="274"/>
      <c r="B35" s="63"/>
      <c r="C35" s="241"/>
      <c r="D35" s="241"/>
      <c r="E35" s="337"/>
      <c r="F35" s="367"/>
      <c r="G35" s="384"/>
      <c r="H35" s="228"/>
      <c r="I35" s="367"/>
      <c r="J35" s="367"/>
      <c r="K35" s="384"/>
      <c r="L35" s="228"/>
      <c r="M35" s="519"/>
      <c r="N35" s="519"/>
      <c r="O35" s="228"/>
      <c r="P35" s="228"/>
      <c r="Q35" s="384"/>
      <c r="R35" s="228"/>
      <c r="S35" s="519"/>
      <c r="T35" s="519"/>
      <c r="U35" s="228"/>
      <c r="V35" s="228"/>
      <c r="W35" s="519"/>
      <c r="X35" s="519"/>
      <c r="Y35" s="519"/>
      <c r="Z35" s="519"/>
      <c r="AA35" s="958"/>
      <c r="AB35" s="958"/>
      <c r="AC35" s="519"/>
      <c r="AD35" s="519"/>
      <c r="AE35" s="519"/>
      <c r="AF35" s="519"/>
      <c r="AG35" s="847"/>
      <c r="AH35" s="519"/>
      <c r="AI35" s="116"/>
      <c r="AJ35" s="117"/>
      <c r="AK35" s="16"/>
      <c r="AL35" s="16"/>
      <c r="AM35" s="16"/>
      <c r="AN35" s="16"/>
      <c r="AO35" s="516"/>
      <c r="AP35" s="516"/>
      <c r="AQ35" s="16"/>
      <c r="AR35" s="16"/>
      <c r="AS35" s="16"/>
      <c r="AT35" s="16"/>
      <c r="AU35" s="639"/>
      <c r="AV35" s="78"/>
      <c r="AW35" s="274"/>
      <c r="AX35" s="63"/>
    </row>
    <row r="36" spans="1:50">
      <c r="A36" s="151" t="s">
        <v>211</v>
      </c>
      <c r="B36" s="63" t="s">
        <v>495</v>
      </c>
      <c r="C36" s="241"/>
      <c r="D36" s="241"/>
      <c r="E36" s="337"/>
      <c r="F36" s="367"/>
      <c r="G36" s="384"/>
      <c r="H36" s="228"/>
      <c r="I36" s="367"/>
      <c r="J36" s="367"/>
      <c r="K36" s="384"/>
      <c r="L36" s="228"/>
      <c r="M36" s="519"/>
      <c r="N36" s="519"/>
      <c r="O36" s="228"/>
      <c r="P36" s="228"/>
      <c r="Q36" s="384" t="s">
        <v>602</v>
      </c>
      <c r="R36" s="228">
        <v>13.72</v>
      </c>
      <c r="S36" s="519"/>
      <c r="T36" s="519"/>
      <c r="U36" s="228"/>
      <c r="V36" s="228"/>
      <c r="W36" s="519"/>
      <c r="X36" s="519"/>
      <c r="Y36" s="519"/>
      <c r="Z36" s="519"/>
      <c r="AA36" s="958"/>
      <c r="AB36" s="958"/>
      <c r="AC36" s="519"/>
      <c r="AD36" s="519"/>
      <c r="AE36" s="519"/>
      <c r="AF36" s="519"/>
      <c r="AG36" s="847"/>
      <c r="AH36" s="519"/>
      <c r="AI36" s="116"/>
      <c r="AJ36" s="117"/>
      <c r="AK36" s="139"/>
      <c r="AL36" s="139"/>
      <c r="AM36" s="139"/>
      <c r="AN36" s="139"/>
      <c r="AO36" s="832"/>
      <c r="AP36" s="832"/>
      <c r="AQ36" s="139"/>
      <c r="AR36" s="139"/>
      <c r="AS36" s="139"/>
      <c r="AT36" s="139"/>
      <c r="AU36" s="639"/>
      <c r="AV36" s="78"/>
      <c r="AW36" s="151" t="s">
        <v>211</v>
      </c>
      <c r="AX36" s="63" t="s">
        <v>495</v>
      </c>
    </row>
    <row r="37" spans="1:50" ht="15.75" thickBot="1">
      <c r="A37" s="172"/>
      <c r="B37" s="22"/>
      <c r="C37" s="502"/>
      <c r="D37" s="489"/>
      <c r="E37" s="502"/>
      <c r="F37" s="601"/>
      <c r="G37" s="504"/>
      <c r="H37" s="504"/>
      <c r="I37" s="489"/>
      <c r="J37" s="489"/>
      <c r="K37" s="503"/>
      <c r="L37" s="504"/>
      <c r="M37" s="520"/>
      <c r="N37" s="520"/>
      <c r="O37" s="504"/>
      <c r="P37" s="504"/>
      <c r="Q37" s="504"/>
      <c r="R37" s="504"/>
      <c r="S37" s="520"/>
      <c r="T37" s="520"/>
      <c r="U37" s="504"/>
      <c r="V37" s="504"/>
      <c r="W37" s="520"/>
      <c r="X37" s="520"/>
      <c r="Y37" s="520"/>
      <c r="Z37" s="520"/>
      <c r="AA37" s="959"/>
      <c r="AB37" s="959"/>
      <c r="AC37" s="520"/>
      <c r="AD37" s="520"/>
      <c r="AE37" s="520"/>
      <c r="AF37" s="520"/>
      <c r="AG37" s="520"/>
      <c r="AH37" s="520"/>
      <c r="AI37" s="24"/>
      <c r="AJ37" s="52"/>
      <c r="AK37" s="52"/>
      <c r="AL37" s="52"/>
      <c r="AM37" s="52"/>
      <c r="AN37" s="52"/>
      <c r="AO37" s="517"/>
      <c r="AP37" s="517"/>
      <c r="AQ37" s="52"/>
      <c r="AR37" s="52"/>
      <c r="AS37" s="52"/>
      <c r="AT37" s="52"/>
      <c r="AU37" s="640"/>
      <c r="AV37" s="273"/>
      <c r="AW37" s="172"/>
      <c r="AX37" s="22"/>
    </row>
    <row r="38" spans="1:50">
      <c r="A38" s="704" t="s">
        <v>96</v>
      </c>
      <c r="B38" s="1" t="s">
        <v>97</v>
      </c>
      <c r="C38" s="338" t="s">
        <v>213</v>
      </c>
      <c r="D38" s="610">
        <v>12.5778</v>
      </c>
      <c r="E38" s="338" t="s">
        <v>301</v>
      </c>
      <c r="F38" s="610">
        <v>12.6768</v>
      </c>
      <c r="G38" s="300"/>
      <c r="H38" s="300"/>
      <c r="I38" s="338" t="s">
        <v>436</v>
      </c>
      <c r="J38" s="368">
        <v>0</v>
      </c>
      <c r="K38" s="481" t="s">
        <v>486</v>
      </c>
      <c r="L38" s="300">
        <v>12.64</v>
      </c>
      <c r="M38" s="555" t="s">
        <v>555</v>
      </c>
      <c r="N38" s="518">
        <v>22.65</v>
      </c>
      <c r="O38" s="481" t="s">
        <v>580</v>
      </c>
      <c r="P38" s="300">
        <v>12.99</v>
      </c>
      <c r="Q38" s="481" t="s">
        <v>605</v>
      </c>
      <c r="R38" s="300" t="s">
        <v>157</v>
      </c>
      <c r="S38" s="518"/>
      <c r="T38" s="518"/>
      <c r="U38" s="481" t="s">
        <v>663</v>
      </c>
      <c r="V38" s="300">
        <v>0</v>
      </c>
      <c r="W38" s="518"/>
      <c r="X38" s="518"/>
      <c r="Y38" s="555" t="s">
        <v>701</v>
      </c>
      <c r="Z38" s="715">
        <v>22.4</v>
      </c>
      <c r="AA38" s="991" t="s">
        <v>773</v>
      </c>
      <c r="AB38" s="960">
        <v>15.6</v>
      </c>
      <c r="AC38" s="715"/>
      <c r="AD38" s="715"/>
      <c r="AE38" s="715"/>
      <c r="AF38" s="715"/>
      <c r="AG38" s="1085" t="s">
        <v>836</v>
      </c>
      <c r="AH38" s="715">
        <v>0</v>
      </c>
      <c r="AI38" s="138"/>
      <c r="AJ38" s="139"/>
      <c r="AK38" s="481" t="s">
        <v>897</v>
      </c>
      <c r="AL38" s="300">
        <v>13.23</v>
      </c>
      <c r="AM38" s="481" t="s">
        <v>957</v>
      </c>
      <c r="AN38" s="300">
        <v>12.56</v>
      </c>
      <c r="AO38" s="518"/>
      <c r="AP38" s="518"/>
      <c r="AQ38" s="300"/>
      <c r="AR38" s="300"/>
      <c r="AS38" s="139"/>
      <c r="AT38" s="139"/>
      <c r="AU38" s="1094">
        <f>N38+N39+Z38+Z39+Z40+AB38+AB39+AH39+AH40+AL38</f>
        <v>201.82</v>
      </c>
      <c r="AV38" s="271"/>
      <c r="AW38" s="704" t="s">
        <v>96</v>
      </c>
      <c r="AX38" s="1" t="s">
        <v>97</v>
      </c>
    </row>
    <row r="39" spans="1:50">
      <c r="A39" s="151" t="s">
        <v>200</v>
      </c>
      <c r="B39" s="63"/>
      <c r="C39" s="337"/>
      <c r="D39" s="367"/>
      <c r="E39" s="337"/>
      <c r="F39" s="367"/>
      <c r="G39" s="228"/>
      <c r="H39" s="228"/>
      <c r="I39" s="337" t="s">
        <v>448</v>
      </c>
      <c r="J39" s="367">
        <v>12.95</v>
      </c>
      <c r="K39" s="384"/>
      <c r="L39" s="228"/>
      <c r="M39" s="847" t="s">
        <v>557</v>
      </c>
      <c r="N39" s="519">
        <v>21.78</v>
      </c>
      <c r="O39" s="228"/>
      <c r="P39" s="228"/>
      <c r="Q39" s="228"/>
      <c r="R39" s="228"/>
      <c r="S39" s="519"/>
      <c r="T39" s="519"/>
      <c r="U39" s="228"/>
      <c r="V39" s="228"/>
      <c r="W39" s="519"/>
      <c r="X39" s="519"/>
      <c r="Y39" s="847" t="s">
        <v>702</v>
      </c>
      <c r="Z39" s="519">
        <v>23.21</v>
      </c>
      <c r="AA39" s="992" t="s">
        <v>781</v>
      </c>
      <c r="AB39" s="958">
        <v>15.63</v>
      </c>
      <c r="AC39" s="519"/>
      <c r="AD39" s="519"/>
      <c r="AE39" s="519"/>
      <c r="AF39" s="519"/>
      <c r="AG39" s="847" t="s">
        <v>837</v>
      </c>
      <c r="AH39" s="519">
        <v>22.13</v>
      </c>
      <c r="AI39" s="116"/>
      <c r="AJ39" s="117"/>
      <c r="AK39" s="117"/>
      <c r="AL39" s="117"/>
      <c r="AM39" s="117"/>
      <c r="AN39" s="117"/>
      <c r="AO39" s="833"/>
      <c r="AP39" s="833"/>
      <c r="AQ39" s="117"/>
      <c r="AR39" s="117"/>
      <c r="AS39" s="117"/>
      <c r="AT39" s="117"/>
      <c r="AU39" s="642"/>
      <c r="AV39" s="78"/>
      <c r="AW39" s="151" t="s">
        <v>200</v>
      </c>
      <c r="AX39" s="63"/>
    </row>
    <row r="40" spans="1:50">
      <c r="A40" s="151" t="s">
        <v>212</v>
      </c>
      <c r="B40" s="63" t="s">
        <v>487</v>
      </c>
      <c r="C40" s="337"/>
      <c r="D40" s="367"/>
      <c r="E40" s="367"/>
      <c r="F40" s="367"/>
      <c r="G40" s="228"/>
      <c r="H40" s="228"/>
      <c r="I40" s="367"/>
      <c r="J40" s="367"/>
      <c r="K40" s="384" t="s">
        <v>488</v>
      </c>
      <c r="L40" s="228" t="s">
        <v>157</v>
      </c>
      <c r="M40" s="519"/>
      <c r="N40" s="519"/>
      <c r="O40" s="228"/>
      <c r="P40" s="228"/>
      <c r="Q40" s="379" t="s">
        <v>604</v>
      </c>
      <c r="R40" s="228">
        <v>12.82</v>
      </c>
      <c r="S40" s="519"/>
      <c r="T40" s="519"/>
      <c r="U40" s="228"/>
      <c r="V40" s="228"/>
      <c r="W40" s="519"/>
      <c r="X40" s="519"/>
      <c r="Y40" s="847" t="s">
        <v>705</v>
      </c>
      <c r="Z40" s="519">
        <v>22.67</v>
      </c>
      <c r="AA40" s="992" t="s">
        <v>778</v>
      </c>
      <c r="AB40" s="958">
        <v>0</v>
      </c>
      <c r="AC40" s="519"/>
      <c r="AD40" s="519"/>
      <c r="AE40" s="519"/>
      <c r="AF40" s="519"/>
      <c r="AG40" s="847" t="s">
        <v>840</v>
      </c>
      <c r="AH40" s="519">
        <v>22.52</v>
      </c>
      <c r="AI40" s="116"/>
      <c r="AJ40" s="117"/>
      <c r="AK40" s="117"/>
      <c r="AL40" s="117"/>
      <c r="AM40" s="117"/>
      <c r="AN40" s="117"/>
      <c r="AO40" s="833"/>
      <c r="AP40" s="833"/>
      <c r="AQ40" s="117"/>
      <c r="AR40" s="117"/>
      <c r="AS40" s="117"/>
      <c r="AT40" s="117"/>
      <c r="AU40" s="642"/>
      <c r="AV40" s="78"/>
      <c r="AW40" s="151" t="s">
        <v>212</v>
      </c>
      <c r="AX40" s="63" t="s">
        <v>487</v>
      </c>
    </row>
    <row r="41" spans="1:50" ht="15.75" thickBot="1">
      <c r="A41" s="172"/>
      <c r="B41" s="22"/>
      <c r="C41" s="502"/>
      <c r="D41" s="489"/>
      <c r="E41" s="489"/>
      <c r="F41" s="489"/>
      <c r="G41" s="504"/>
      <c r="H41" s="504"/>
      <c r="I41" s="489"/>
      <c r="J41" s="489"/>
      <c r="K41" s="503"/>
      <c r="L41" s="504"/>
      <c r="M41" s="520"/>
      <c r="N41" s="520"/>
      <c r="O41" s="504"/>
      <c r="P41" s="504"/>
      <c r="Q41" s="504"/>
      <c r="R41" s="504"/>
      <c r="S41" s="520"/>
      <c r="T41" s="520"/>
      <c r="U41" s="504"/>
      <c r="V41" s="504"/>
      <c r="W41" s="520"/>
      <c r="X41" s="520"/>
      <c r="Y41" s="520"/>
      <c r="Z41" s="520"/>
      <c r="AA41" s="994" t="s">
        <v>782</v>
      </c>
      <c r="AB41" s="959">
        <v>0</v>
      </c>
      <c r="AC41" s="520"/>
      <c r="AD41" s="520"/>
      <c r="AE41" s="520"/>
      <c r="AF41" s="520"/>
      <c r="AG41" s="842"/>
      <c r="AH41" s="520"/>
      <c r="AI41" s="24"/>
      <c r="AJ41" s="52"/>
      <c r="AK41" s="52"/>
      <c r="AL41" s="52"/>
      <c r="AM41" s="52"/>
      <c r="AN41" s="52"/>
      <c r="AO41" s="517"/>
      <c r="AP41" s="517"/>
      <c r="AQ41" s="52"/>
      <c r="AR41" s="52"/>
      <c r="AS41" s="52"/>
      <c r="AT41" s="52"/>
      <c r="AU41" s="640"/>
      <c r="AV41" s="273"/>
      <c r="AW41" s="172"/>
      <c r="AX41" s="22"/>
    </row>
    <row r="42" spans="1:50">
      <c r="A42" s="704" t="s">
        <v>214</v>
      </c>
      <c r="B42" s="1" t="s">
        <v>216</v>
      </c>
      <c r="C42" s="338" t="s">
        <v>217</v>
      </c>
      <c r="D42" s="610">
        <v>12.5334</v>
      </c>
      <c r="E42" s="338" t="s">
        <v>302</v>
      </c>
      <c r="F42" s="602">
        <v>0</v>
      </c>
      <c r="G42" s="481" t="s">
        <v>368</v>
      </c>
      <c r="H42" s="300">
        <v>12.66</v>
      </c>
      <c r="I42" s="368"/>
      <c r="J42" s="368"/>
      <c r="K42" s="481" t="s">
        <v>489</v>
      </c>
      <c r="L42" s="300">
        <v>12.42</v>
      </c>
      <c r="M42" s="555"/>
      <c r="N42" s="518"/>
      <c r="O42" s="300"/>
      <c r="P42" s="300"/>
      <c r="Q42" s="300"/>
      <c r="R42" s="300"/>
      <c r="S42" s="518"/>
      <c r="T42" s="518"/>
      <c r="U42" s="481" t="s">
        <v>662</v>
      </c>
      <c r="V42" s="300">
        <v>12.41</v>
      </c>
      <c r="W42" s="518"/>
      <c r="X42" s="518"/>
      <c r="Y42" s="518"/>
      <c r="Z42" s="518"/>
      <c r="AA42" s="990" t="s">
        <v>775</v>
      </c>
      <c r="AB42" s="956">
        <v>0</v>
      </c>
      <c r="AC42" s="518"/>
      <c r="AD42" s="518"/>
      <c r="AE42" s="518"/>
      <c r="AF42" s="518"/>
      <c r="AG42" s="555"/>
      <c r="AH42" s="518"/>
      <c r="AI42" s="481"/>
      <c r="AJ42" s="666"/>
      <c r="AK42" s="1203"/>
      <c r="AL42" s="666"/>
      <c r="AM42" s="666"/>
      <c r="AN42" s="666"/>
      <c r="AO42" s="715"/>
      <c r="AP42" s="715"/>
      <c r="AQ42" s="666"/>
      <c r="AR42" s="666"/>
      <c r="AS42" s="666"/>
      <c r="AT42" s="666"/>
      <c r="AU42" s="1094">
        <f>D42+H42+L42+V42+AB43+AJ46+AL46+AN46+AR46</f>
        <v>115.05339999999998</v>
      </c>
      <c r="AV42" s="271"/>
      <c r="AW42" s="704" t="s">
        <v>214</v>
      </c>
      <c r="AX42" s="1" t="s">
        <v>216</v>
      </c>
    </row>
    <row r="43" spans="1:50">
      <c r="A43" s="145"/>
      <c r="B43" s="13"/>
      <c r="C43" s="484"/>
      <c r="D43" s="486"/>
      <c r="E43" s="484"/>
      <c r="F43" s="604"/>
      <c r="G43" s="227"/>
      <c r="H43" s="227"/>
      <c r="I43" s="486"/>
      <c r="J43" s="486"/>
      <c r="K43" s="379"/>
      <c r="L43" s="227"/>
      <c r="M43" s="521"/>
      <c r="N43" s="521"/>
      <c r="O43" s="227"/>
      <c r="P43" s="227"/>
      <c r="Q43" s="227"/>
      <c r="R43" s="227"/>
      <c r="S43" s="521"/>
      <c r="T43" s="521"/>
      <c r="U43" s="227"/>
      <c r="V43" s="227"/>
      <c r="W43" s="521"/>
      <c r="X43" s="521"/>
      <c r="Y43" s="521"/>
      <c r="Z43" s="521"/>
      <c r="AA43" s="993" t="s">
        <v>783</v>
      </c>
      <c r="AB43" s="957">
        <v>14.93</v>
      </c>
      <c r="AC43" s="521"/>
      <c r="AD43" s="521"/>
      <c r="AE43" s="521"/>
      <c r="AF43" s="521"/>
      <c r="AG43" s="700"/>
      <c r="AH43" s="521"/>
      <c r="AI43" s="15"/>
      <c r="AJ43" s="16"/>
      <c r="AK43" s="16"/>
      <c r="AL43" s="16"/>
      <c r="AM43" s="16"/>
      <c r="AN43" s="16"/>
      <c r="AO43" s="516"/>
      <c r="AP43" s="516"/>
      <c r="AQ43" s="16"/>
      <c r="AR43" s="16"/>
      <c r="AS43" s="16"/>
      <c r="AT43" s="16"/>
      <c r="AU43" s="642"/>
      <c r="AV43" s="20"/>
      <c r="AW43" s="145"/>
      <c r="AX43" s="13"/>
    </row>
    <row r="44" spans="1:50">
      <c r="A44" s="151" t="s">
        <v>215</v>
      </c>
      <c r="B44" s="63" t="s">
        <v>118</v>
      </c>
      <c r="C44" s="337"/>
      <c r="D44" s="367"/>
      <c r="E44" s="337"/>
      <c r="F44" s="600"/>
      <c r="G44" s="384" t="s">
        <v>369</v>
      </c>
      <c r="H44" s="228" t="s">
        <v>157</v>
      </c>
      <c r="I44" s="367"/>
      <c r="J44" s="367"/>
      <c r="K44" s="384"/>
      <c r="L44" s="228"/>
      <c r="M44" s="519"/>
      <c r="N44" s="519"/>
      <c r="O44" s="228"/>
      <c r="P44" s="228"/>
      <c r="Q44" s="228"/>
      <c r="R44" s="228"/>
      <c r="S44" s="519"/>
      <c r="T44" s="519"/>
      <c r="U44" s="228"/>
      <c r="V44" s="228"/>
      <c r="W44" s="519"/>
      <c r="X44" s="519"/>
      <c r="Y44" s="519"/>
      <c r="Z44" s="519"/>
      <c r="AA44" s="958"/>
      <c r="AB44" s="958"/>
      <c r="AC44" s="519"/>
      <c r="AD44" s="519"/>
      <c r="AE44" s="519"/>
      <c r="AF44" s="519"/>
      <c r="AG44" s="847"/>
      <c r="AH44" s="519"/>
      <c r="AI44" s="116"/>
      <c r="AJ44" s="117"/>
      <c r="AK44" s="117"/>
      <c r="AL44" s="117"/>
      <c r="AM44" s="117"/>
      <c r="AN44" s="117"/>
      <c r="AO44" s="833"/>
      <c r="AP44" s="833"/>
      <c r="AQ44" s="117"/>
      <c r="AR44" s="117"/>
      <c r="AS44" s="117"/>
      <c r="AT44" s="117"/>
      <c r="AU44" s="642"/>
      <c r="AV44" s="78"/>
      <c r="AW44" s="151" t="s">
        <v>215</v>
      </c>
      <c r="AX44" s="63" t="s">
        <v>118</v>
      </c>
    </row>
    <row r="45" spans="1:50">
      <c r="A45" s="151"/>
      <c r="B45" s="63"/>
      <c r="C45" s="337"/>
      <c r="D45" s="367"/>
      <c r="E45" s="337"/>
      <c r="F45" s="600"/>
      <c r="G45" s="384"/>
      <c r="H45" s="228"/>
      <c r="I45" s="367"/>
      <c r="J45" s="367"/>
      <c r="K45" s="384"/>
      <c r="L45" s="228"/>
      <c r="M45" s="519"/>
      <c r="N45" s="519"/>
      <c r="O45" s="228"/>
      <c r="P45" s="228"/>
      <c r="Q45" s="228"/>
      <c r="R45" s="228"/>
      <c r="S45" s="519"/>
      <c r="T45" s="519"/>
      <c r="U45" s="228"/>
      <c r="V45" s="228"/>
      <c r="W45" s="519"/>
      <c r="X45" s="519"/>
      <c r="Y45" s="519"/>
      <c r="Z45" s="519"/>
      <c r="AA45" s="958"/>
      <c r="AB45" s="958"/>
      <c r="AC45" s="519"/>
      <c r="AD45" s="519"/>
      <c r="AE45" s="519"/>
      <c r="AF45" s="519"/>
      <c r="AG45" s="847"/>
      <c r="AH45" s="519"/>
      <c r="AI45" s="15"/>
      <c r="AJ45" s="16"/>
      <c r="AK45" s="117"/>
      <c r="AL45" s="117"/>
      <c r="AM45" s="16"/>
      <c r="AN45" s="16"/>
      <c r="AO45" s="833"/>
      <c r="AP45" s="833"/>
      <c r="AQ45" s="16"/>
      <c r="AR45" s="117"/>
      <c r="AS45" s="117"/>
      <c r="AT45" s="117"/>
      <c r="AU45" s="643"/>
      <c r="AV45" s="78"/>
      <c r="AW45" s="151"/>
      <c r="AX45" s="63"/>
    </row>
    <row r="46" spans="1:50">
      <c r="A46" s="151"/>
      <c r="B46" s="63" t="s">
        <v>776</v>
      </c>
      <c r="C46" s="337"/>
      <c r="D46" s="367"/>
      <c r="E46" s="337"/>
      <c r="F46" s="600"/>
      <c r="G46" s="384"/>
      <c r="H46" s="228"/>
      <c r="I46" s="367"/>
      <c r="J46" s="367"/>
      <c r="K46" s="384"/>
      <c r="L46" s="228"/>
      <c r="M46" s="519"/>
      <c r="N46" s="519"/>
      <c r="O46" s="228"/>
      <c r="P46" s="228"/>
      <c r="Q46" s="228"/>
      <c r="R46" s="228"/>
      <c r="S46" s="519"/>
      <c r="T46" s="519"/>
      <c r="U46" s="228"/>
      <c r="V46" s="228"/>
      <c r="W46" s="519"/>
      <c r="X46" s="519"/>
      <c r="Y46" s="519"/>
      <c r="Z46" s="519"/>
      <c r="AA46" s="992" t="s">
        <v>777</v>
      </c>
      <c r="AB46" s="958">
        <v>0</v>
      </c>
      <c r="AC46" s="519"/>
      <c r="AD46" s="519"/>
      <c r="AE46" s="519"/>
      <c r="AF46" s="519"/>
      <c r="AG46" s="847"/>
      <c r="AH46" s="519"/>
      <c r="AI46" s="481" t="s">
        <v>859</v>
      </c>
      <c r="AJ46" s="666">
        <v>12.5</v>
      </c>
      <c r="AK46" s="384" t="s">
        <v>904</v>
      </c>
      <c r="AL46" s="228">
        <v>12.49</v>
      </c>
      <c r="AM46" s="1203" t="s">
        <v>956</v>
      </c>
      <c r="AN46" s="666">
        <v>12.68</v>
      </c>
      <c r="AO46" s="519"/>
      <c r="AP46" s="519"/>
      <c r="AQ46" s="1203" t="s">
        <v>1019</v>
      </c>
      <c r="AR46" s="228">
        <v>12.43</v>
      </c>
      <c r="AS46" s="117"/>
      <c r="AT46" s="117"/>
      <c r="AU46" s="643"/>
      <c r="AV46" s="78"/>
      <c r="AW46" s="151"/>
      <c r="AX46" s="63" t="s">
        <v>776</v>
      </c>
    </row>
    <row r="47" spans="1:50" ht="15.75" thickBot="1">
      <c r="A47" s="172"/>
      <c r="B47" s="22"/>
      <c r="C47" s="502"/>
      <c r="D47" s="489"/>
      <c r="E47" s="489"/>
      <c r="F47" s="601"/>
      <c r="G47" s="504"/>
      <c r="H47" s="504"/>
      <c r="I47" s="489"/>
      <c r="J47" s="489"/>
      <c r="K47" s="503"/>
      <c r="L47" s="504"/>
      <c r="M47" s="520"/>
      <c r="N47" s="520"/>
      <c r="O47" s="504"/>
      <c r="P47" s="504"/>
      <c r="Q47" s="504"/>
      <c r="R47" s="504"/>
      <c r="S47" s="520"/>
      <c r="T47" s="520"/>
      <c r="U47" s="504"/>
      <c r="V47" s="504"/>
      <c r="W47" s="520"/>
      <c r="X47" s="520"/>
      <c r="Y47" s="520"/>
      <c r="Z47" s="520"/>
      <c r="AA47" s="994" t="s">
        <v>784</v>
      </c>
      <c r="AB47" s="959">
        <v>0</v>
      </c>
      <c r="AC47" s="520"/>
      <c r="AD47" s="520"/>
      <c r="AE47" s="520"/>
      <c r="AF47" s="520"/>
      <c r="AG47" s="842"/>
      <c r="AH47" s="520"/>
      <c r="AI47" s="24"/>
      <c r="AJ47" s="52"/>
      <c r="AK47" s="52"/>
      <c r="AL47" s="52"/>
      <c r="AM47" s="52"/>
      <c r="AN47" s="52"/>
      <c r="AO47" s="517"/>
      <c r="AP47" s="517"/>
      <c r="AQ47" s="52"/>
      <c r="AR47" s="52"/>
      <c r="AS47" s="52"/>
      <c r="AT47" s="52"/>
      <c r="AU47" s="640"/>
      <c r="AV47" s="273"/>
      <c r="AW47" s="172"/>
      <c r="AX47" s="22"/>
    </row>
    <row r="48" spans="1:50">
      <c r="A48" s="704" t="s">
        <v>281</v>
      </c>
      <c r="B48" s="1" t="s">
        <v>109</v>
      </c>
      <c r="C48" s="338"/>
      <c r="D48" s="368"/>
      <c r="E48" s="338"/>
      <c r="F48" s="602"/>
      <c r="G48" s="481" t="s">
        <v>356</v>
      </c>
      <c r="H48" s="300">
        <v>13.74</v>
      </c>
      <c r="I48" s="368"/>
      <c r="J48" s="368"/>
      <c r="K48" s="481" t="s">
        <v>474</v>
      </c>
      <c r="L48" s="300">
        <v>13.27</v>
      </c>
      <c r="M48" s="518"/>
      <c r="N48" s="518"/>
      <c r="O48" s="300"/>
      <c r="P48" s="300"/>
      <c r="Q48" s="481"/>
      <c r="R48" s="300"/>
      <c r="S48" s="555"/>
      <c r="T48" s="518"/>
      <c r="U48" s="481" t="s">
        <v>653</v>
      </c>
      <c r="V48" s="300">
        <v>13.28</v>
      </c>
      <c r="W48" s="518"/>
      <c r="X48" s="518"/>
      <c r="Y48" s="518"/>
      <c r="Z48" s="518"/>
      <c r="AA48" s="990"/>
      <c r="AB48" s="956"/>
      <c r="AC48" s="518"/>
      <c r="AD48" s="518"/>
      <c r="AE48" s="518"/>
      <c r="AF48" s="518"/>
      <c r="AG48" s="555"/>
      <c r="AH48" s="518"/>
      <c r="AI48" s="138"/>
      <c r="AJ48" s="139"/>
      <c r="AK48" s="481" t="s">
        <v>895</v>
      </c>
      <c r="AL48" s="300">
        <v>13.72</v>
      </c>
      <c r="AM48" s="481" t="s">
        <v>954</v>
      </c>
      <c r="AN48" s="300">
        <v>13.22</v>
      </c>
      <c r="AO48" s="518"/>
      <c r="AP48" s="518"/>
      <c r="AQ48" s="300"/>
      <c r="AR48" s="300"/>
      <c r="AS48" s="139"/>
      <c r="AT48" s="139"/>
      <c r="AU48" s="1094">
        <f>H48+L48+V48+AL48+AN48</f>
        <v>67.23</v>
      </c>
      <c r="AV48" s="271"/>
      <c r="AW48" s="704" t="s">
        <v>281</v>
      </c>
      <c r="AX48" s="1" t="s">
        <v>109</v>
      </c>
    </row>
    <row r="49" spans="1:50">
      <c r="A49" s="191"/>
      <c r="B49" s="13"/>
      <c r="C49" s="484"/>
      <c r="D49" s="486"/>
      <c r="E49" s="603"/>
      <c r="F49" s="604"/>
      <c r="G49" s="227"/>
      <c r="H49" s="227"/>
      <c r="I49" s="486"/>
      <c r="J49" s="486"/>
      <c r="K49" s="379"/>
      <c r="L49" s="227"/>
      <c r="M49" s="521"/>
      <c r="N49" s="521"/>
      <c r="O49" s="227"/>
      <c r="P49" s="227"/>
      <c r="Q49" s="379"/>
      <c r="R49" s="227"/>
      <c r="S49" s="521"/>
      <c r="T49" s="521"/>
      <c r="U49" s="227"/>
      <c r="V49" s="227"/>
      <c r="W49" s="521"/>
      <c r="X49" s="521"/>
      <c r="Y49" s="521"/>
      <c r="Z49" s="521"/>
      <c r="AA49" s="993"/>
      <c r="AB49" s="957"/>
      <c r="AC49" s="521"/>
      <c r="AD49" s="521"/>
      <c r="AE49" s="521"/>
      <c r="AF49" s="521"/>
      <c r="AG49" s="700"/>
      <c r="AH49" s="521"/>
      <c r="AI49" s="15"/>
      <c r="AJ49" s="16"/>
      <c r="AK49" s="16"/>
      <c r="AL49" s="16"/>
      <c r="AM49" s="16"/>
      <c r="AN49" s="16"/>
      <c r="AO49" s="516"/>
      <c r="AP49" s="516"/>
      <c r="AQ49" s="16"/>
      <c r="AR49" s="16"/>
      <c r="AS49" s="16"/>
      <c r="AT49" s="16"/>
      <c r="AU49" s="642"/>
      <c r="AV49" s="20"/>
      <c r="AW49" s="191"/>
      <c r="AX49" s="13"/>
    </row>
    <row r="50" spans="1:50">
      <c r="A50" s="151" t="s">
        <v>124</v>
      </c>
      <c r="B50" s="63"/>
      <c r="C50" s="337"/>
      <c r="D50" s="367"/>
      <c r="E50" s="367"/>
      <c r="F50" s="367"/>
      <c r="G50" s="228"/>
      <c r="H50" s="228"/>
      <c r="I50" s="367"/>
      <c r="J50" s="367"/>
      <c r="K50" s="384"/>
      <c r="L50" s="228"/>
      <c r="M50" s="519"/>
      <c r="N50" s="519"/>
      <c r="O50" s="228"/>
      <c r="P50" s="228"/>
      <c r="Q50" s="384"/>
      <c r="R50" s="228"/>
      <c r="S50" s="519"/>
      <c r="T50" s="519"/>
      <c r="U50" s="228"/>
      <c r="V50" s="228"/>
      <c r="W50" s="519"/>
      <c r="X50" s="519"/>
      <c r="Y50" s="519"/>
      <c r="Z50" s="519"/>
      <c r="AA50" s="992"/>
      <c r="AB50" s="958"/>
      <c r="AC50" s="519"/>
      <c r="AD50" s="519"/>
      <c r="AE50" s="519"/>
      <c r="AF50" s="519"/>
      <c r="AG50" s="847"/>
      <c r="AH50" s="519"/>
      <c r="AI50" s="116"/>
      <c r="AJ50" s="117"/>
      <c r="AK50" s="117"/>
      <c r="AL50" s="117"/>
      <c r="AM50" s="117"/>
      <c r="AN50" s="117"/>
      <c r="AO50" s="833"/>
      <c r="AP50" s="833"/>
      <c r="AQ50" s="117"/>
      <c r="AR50" s="117"/>
      <c r="AS50" s="117"/>
      <c r="AT50" s="117"/>
      <c r="AU50" s="642"/>
      <c r="AV50" s="78"/>
      <c r="AW50" s="151" t="s">
        <v>124</v>
      </c>
      <c r="AX50" s="63"/>
    </row>
    <row r="51" spans="1:50">
      <c r="A51" s="151"/>
      <c r="B51" s="63"/>
      <c r="C51" s="337"/>
      <c r="D51" s="367"/>
      <c r="E51" s="337"/>
      <c r="F51" s="367"/>
      <c r="G51" s="228"/>
      <c r="H51" s="228"/>
      <c r="I51" s="367"/>
      <c r="J51" s="367"/>
      <c r="K51" s="384"/>
      <c r="L51" s="228"/>
      <c r="M51" s="519"/>
      <c r="N51" s="519"/>
      <c r="O51" s="228"/>
      <c r="P51" s="228"/>
      <c r="Q51" s="384"/>
      <c r="R51" s="228"/>
      <c r="S51" s="847"/>
      <c r="T51" s="519"/>
      <c r="U51" s="384"/>
      <c r="V51" s="228"/>
      <c r="W51" s="519"/>
      <c r="X51" s="519"/>
      <c r="Y51" s="519"/>
      <c r="Z51" s="519"/>
      <c r="AA51" s="992"/>
      <c r="AB51" s="958"/>
      <c r="AC51" s="519"/>
      <c r="AD51" s="519"/>
      <c r="AE51" s="519"/>
      <c r="AF51" s="519"/>
      <c r="AG51" s="847"/>
      <c r="AH51" s="519"/>
      <c r="AI51" s="116"/>
      <c r="AJ51" s="117"/>
      <c r="AK51" s="117"/>
      <c r="AL51" s="117"/>
      <c r="AM51" s="117"/>
      <c r="AN51" s="117"/>
      <c r="AO51" s="833"/>
      <c r="AP51" s="833"/>
      <c r="AQ51" s="117"/>
      <c r="AR51" s="117"/>
      <c r="AS51" s="117"/>
      <c r="AT51" s="117"/>
      <c r="AU51" s="642"/>
      <c r="AV51" s="78"/>
      <c r="AW51" s="151"/>
      <c r="AX51" s="63"/>
    </row>
    <row r="52" spans="1:50">
      <c r="A52" s="151"/>
      <c r="B52" s="63"/>
      <c r="C52" s="337"/>
      <c r="D52" s="367"/>
      <c r="E52" s="337"/>
      <c r="F52" s="367"/>
      <c r="G52" s="228"/>
      <c r="H52" s="228"/>
      <c r="I52" s="367"/>
      <c r="J52" s="367"/>
      <c r="K52" s="384"/>
      <c r="L52" s="228"/>
      <c r="M52" s="519"/>
      <c r="N52" s="519"/>
      <c r="O52" s="228"/>
      <c r="P52" s="228"/>
      <c r="Q52" s="384"/>
      <c r="R52" s="228"/>
      <c r="S52" s="519"/>
      <c r="T52" s="519"/>
      <c r="U52" s="228"/>
      <c r="V52" s="228"/>
      <c r="W52" s="519"/>
      <c r="X52" s="519"/>
      <c r="Y52" s="519"/>
      <c r="Z52" s="519"/>
      <c r="AA52" s="992"/>
      <c r="AB52" s="958"/>
      <c r="AC52" s="519"/>
      <c r="AD52" s="519"/>
      <c r="AE52" s="519"/>
      <c r="AF52" s="519"/>
      <c r="AG52" s="847"/>
      <c r="AH52" s="519"/>
      <c r="AI52" s="116"/>
      <c r="AJ52" s="117"/>
      <c r="AK52" s="117"/>
      <c r="AL52" s="117"/>
      <c r="AM52" s="117"/>
      <c r="AN52" s="117"/>
      <c r="AO52" s="833"/>
      <c r="AP52" s="833"/>
      <c r="AQ52" s="117"/>
      <c r="AR52" s="117"/>
      <c r="AS52" s="117"/>
      <c r="AT52" s="117"/>
      <c r="AU52" s="642"/>
      <c r="AV52" s="78"/>
      <c r="AW52" s="151"/>
      <c r="AX52" s="63"/>
    </row>
    <row r="53" spans="1:50" ht="15.75" thickBot="1">
      <c r="A53" s="172"/>
      <c r="B53" s="22"/>
      <c r="C53" s="502"/>
      <c r="D53" s="489"/>
      <c r="E53" s="489"/>
      <c r="F53" s="489"/>
      <c r="G53" s="504"/>
      <c r="H53" s="504"/>
      <c r="I53" s="489"/>
      <c r="J53" s="489"/>
      <c r="K53" s="503"/>
      <c r="L53" s="504"/>
      <c r="M53" s="520"/>
      <c r="N53" s="520"/>
      <c r="O53" s="504"/>
      <c r="P53" s="504"/>
      <c r="Q53" s="503"/>
      <c r="R53" s="504"/>
      <c r="S53" s="520"/>
      <c r="T53" s="520"/>
      <c r="U53" s="504"/>
      <c r="V53" s="504"/>
      <c r="W53" s="520"/>
      <c r="X53" s="520"/>
      <c r="Y53" s="520"/>
      <c r="Z53" s="520"/>
      <c r="AA53" s="994"/>
      <c r="AB53" s="959"/>
      <c r="AC53" s="520"/>
      <c r="AD53" s="520"/>
      <c r="AE53" s="520"/>
      <c r="AF53" s="520"/>
      <c r="AG53" s="842"/>
      <c r="AH53" s="520"/>
      <c r="AI53" s="24"/>
      <c r="AJ53" s="52"/>
      <c r="AK53" s="52"/>
      <c r="AL53" s="52"/>
      <c r="AM53" s="52"/>
      <c r="AN53" s="52"/>
      <c r="AO53" s="517"/>
      <c r="AP53" s="517"/>
      <c r="AQ53" s="52"/>
      <c r="AR53" s="52"/>
      <c r="AS53" s="52"/>
      <c r="AT53" s="52"/>
      <c r="AU53" s="640"/>
      <c r="AV53" s="273"/>
      <c r="AW53" s="172"/>
      <c r="AX53" s="22"/>
    </row>
    <row r="54" spans="1:50">
      <c r="A54" s="80"/>
      <c r="B54" s="1"/>
      <c r="C54" s="338"/>
      <c r="D54" s="368"/>
      <c r="E54" s="338"/>
      <c r="F54" s="368"/>
      <c r="G54" s="300"/>
      <c r="H54" s="300"/>
      <c r="I54" s="368"/>
      <c r="J54" s="368"/>
      <c r="K54" s="481"/>
      <c r="L54" s="300"/>
      <c r="M54" s="518"/>
      <c r="N54" s="518"/>
      <c r="O54" s="300"/>
      <c r="P54" s="300"/>
      <c r="Q54" s="300"/>
      <c r="R54" s="300"/>
      <c r="S54" s="518"/>
      <c r="T54" s="518"/>
      <c r="U54" s="300"/>
      <c r="V54" s="300"/>
      <c r="W54" s="518"/>
      <c r="X54" s="518"/>
      <c r="Y54" s="518"/>
      <c r="Z54" s="518"/>
      <c r="AA54" s="990"/>
      <c r="AB54" s="956"/>
      <c r="AC54" s="518"/>
      <c r="AD54" s="518"/>
      <c r="AE54" s="518"/>
      <c r="AF54" s="518"/>
      <c r="AG54" s="555"/>
      <c r="AH54" s="518"/>
      <c r="AI54" s="138"/>
      <c r="AJ54" s="139"/>
      <c r="AK54" s="139"/>
      <c r="AL54" s="139"/>
      <c r="AM54" s="139"/>
      <c r="AN54" s="139"/>
      <c r="AO54" s="832"/>
      <c r="AP54" s="832"/>
      <c r="AQ54" s="139"/>
      <c r="AR54" s="139"/>
      <c r="AS54" s="139"/>
      <c r="AT54" s="139"/>
      <c r="AU54" s="639"/>
      <c r="AV54" s="271"/>
      <c r="AW54" s="80"/>
      <c r="AX54" s="1"/>
    </row>
    <row r="55" spans="1:50">
      <c r="A55" s="274"/>
      <c r="B55" s="63"/>
      <c r="C55" s="241"/>
      <c r="D55" s="241"/>
      <c r="E55" s="241"/>
      <c r="F55" s="241"/>
      <c r="G55" s="75"/>
      <c r="H55" s="75"/>
      <c r="I55" s="241"/>
      <c r="J55" s="241"/>
      <c r="K55" s="116"/>
      <c r="L55" s="75"/>
      <c r="M55" s="512"/>
      <c r="N55" s="512"/>
      <c r="O55" s="75"/>
      <c r="P55" s="75"/>
      <c r="Q55" s="75"/>
      <c r="R55" s="75"/>
      <c r="S55" s="512"/>
      <c r="T55" s="512"/>
      <c r="U55" s="75"/>
      <c r="V55" s="75"/>
      <c r="W55" s="512"/>
      <c r="X55" s="512"/>
      <c r="Y55" s="512"/>
      <c r="Z55" s="512"/>
      <c r="AA55" s="946"/>
      <c r="AB55" s="952"/>
      <c r="AC55" s="512"/>
      <c r="AD55" s="512"/>
      <c r="AE55" s="512"/>
      <c r="AF55" s="512"/>
      <c r="AG55" s="829"/>
      <c r="AH55" s="512"/>
      <c r="AI55" s="116"/>
      <c r="AJ55" s="117"/>
      <c r="AK55" s="117"/>
      <c r="AL55" s="117"/>
      <c r="AM55" s="117"/>
      <c r="AN55" s="117"/>
      <c r="AO55" s="833"/>
      <c r="AP55" s="833"/>
      <c r="AQ55" s="117"/>
      <c r="AR55" s="117"/>
      <c r="AS55" s="117"/>
      <c r="AT55" s="117"/>
      <c r="AU55" s="642"/>
      <c r="AV55" s="78"/>
      <c r="AW55" s="274"/>
      <c r="AX55" s="63"/>
    </row>
    <row r="56" spans="1:50" ht="15.75" thickBot="1">
      <c r="A56" s="506"/>
      <c r="B56" s="22"/>
      <c r="C56" s="242"/>
      <c r="D56" s="242"/>
      <c r="E56" s="242"/>
      <c r="F56" s="242"/>
      <c r="G56" s="25"/>
      <c r="H56" s="25"/>
      <c r="I56" s="242"/>
      <c r="J56" s="242"/>
      <c r="K56" s="24"/>
      <c r="L56" s="25"/>
      <c r="M56" s="510"/>
      <c r="N56" s="510"/>
      <c r="O56" s="25"/>
      <c r="P56" s="25"/>
      <c r="Q56" s="25"/>
      <c r="R56" s="25"/>
      <c r="S56" s="510"/>
      <c r="T56" s="510"/>
      <c r="U56" s="25"/>
      <c r="V56" s="25"/>
      <c r="W56" s="510"/>
      <c r="X56" s="510"/>
      <c r="Y56" s="510"/>
      <c r="Z56" s="510"/>
      <c r="AA56" s="944"/>
      <c r="AB56" s="941"/>
      <c r="AC56" s="510"/>
      <c r="AD56" s="510"/>
      <c r="AE56" s="510"/>
      <c r="AF56" s="510"/>
      <c r="AG56" s="834"/>
      <c r="AH56" s="510"/>
      <c r="AI56" s="24"/>
      <c r="AJ56" s="52"/>
      <c r="AK56" s="52"/>
      <c r="AL56" s="52"/>
      <c r="AM56" s="52"/>
      <c r="AN56" s="52"/>
      <c r="AO56" s="517"/>
      <c r="AP56" s="517"/>
      <c r="AQ56" s="52"/>
      <c r="AR56" s="52"/>
      <c r="AS56" s="52"/>
      <c r="AT56" s="52"/>
      <c r="AU56" s="640"/>
      <c r="AV56" s="273"/>
      <c r="AW56" s="506"/>
      <c r="AX56" s="22"/>
    </row>
    <row r="57" spans="1:50">
      <c r="A57" s="708" t="s">
        <v>86</v>
      </c>
      <c r="B57" s="1" t="s">
        <v>64</v>
      </c>
      <c r="C57" s="451" t="s">
        <v>248</v>
      </c>
      <c r="D57" s="476">
        <v>9.86</v>
      </c>
      <c r="E57" s="451" t="s">
        <v>320</v>
      </c>
      <c r="F57" s="476">
        <v>9.89</v>
      </c>
      <c r="G57" s="138"/>
      <c r="H57" s="56"/>
      <c r="I57" s="451" t="s">
        <v>437</v>
      </c>
      <c r="J57" s="476">
        <v>7.91</v>
      </c>
      <c r="K57" s="377" t="s">
        <v>496</v>
      </c>
      <c r="L57" s="653">
        <v>9.6</v>
      </c>
      <c r="M57" s="845" t="s">
        <v>552</v>
      </c>
      <c r="N57" s="541">
        <v>18.11</v>
      </c>
      <c r="O57" s="56"/>
      <c r="P57" s="56"/>
      <c r="Q57" s="56"/>
      <c r="R57" s="56"/>
      <c r="S57" s="555"/>
      <c r="T57" s="518"/>
      <c r="U57" s="56"/>
      <c r="V57" s="56"/>
      <c r="W57" s="845" t="s">
        <v>691</v>
      </c>
      <c r="X57" s="541">
        <v>17.55</v>
      </c>
      <c r="Y57" s="845" t="s">
        <v>700</v>
      </c>
      <c r="Z57" s="541">
        <v>18.48</v>
      </c>
      <c r="AA57" s="1016" t="s">
        <v>794</v>
      </c>
      <c r="AB57" s="961">
        <v>8.94</v>
      </c>
      <c r="AC57" s="845" t="s">
        <v>828</v>
      </c>
      <c r="AD57" s="541">
        <v>13.08</v>
      </c>
      <c r="AE57" s="541"/>
      <c r="AF57" s="541"/>
      <c r="AG57" s="845"/>
      <c r="AH57" s="541"/>
      <c r="AI57" s="138"/>
      <c r="AJ57" s="139"/>
      <c r="AK57" s="139"/>
      <c r="AL57" s="139"/>
      <c r="AM57" s="139"/>
      <c r="AN57" s="139"/>
      <c r="AO57" s="832"/>
      <c r="AP57" s="832"/>
      <c r="AQ57" s="481" t="s">
        <v>1017</v>
      </c>
      <c r="AR57" s="666">
        <v>13.31</v>
      </c>
      <c r="AS57" s="139"/>
      <c r="AT57" s="139"/>
      <c r="AU57" s="1096">
        <f>N57+N58+X57+X58+X59+Z57+Z58+Z59+AD58+AR57</f>
        <v>176.24</v>
      </c>
      <c r="AV57" s="271"/>
      <c r="AW57" s="708" t="s">
        <v>86</v>
      </c>
      <c r="AX57" s="1" t="s">
        <v>64</v>
      </c>
    </row>
    <row r="58" spans="1:50">
      <c r="A58" s="191"/>
      <c r="B58" s="13"/>
      <c r="C58" s="341" t="s">
        <v>249</v>
      </c>
      <c r="D58" s="370">
        <v>7.13</v>
      </c>
      <c r="E58" s="341" t="s">
        <v>321</v>
      </c>
      <c r="F58" s="370">
        <v>9.81</v>
      </c>
      <c r="G58" s="15"/>
      <c r="H58" s="17"/>
      <c r="I58" s="341" t="s">
        <v>449</v>
      </c>
      <c r="J58" s="613">
        <v>7.8979999999999997</v>
      </c>
      <c r="K58" s="15"/>
      <c r="L58" s="654"/>
      <c r="M58" s="846" t="s">
        <v>553</v>
      </c>
      <c r="N58" s="532">
        <v>18.170000000000002</v>
      </c>
      <c r="O58" s="17"/>
      <c r="P58" s="17"/>
      <c r="Q58" s="17"/>
      <c r="R58" s="17"/>
      <c r="S58" s="700"/>
      <c r="T58" s="521"/>
      <c r="U58" s="17"/>
      <c r="V58" s="17"/>
      <c r="W58" s="846" t="s">
        <v>692</v>
      </c>
      <c r="X58" s="532">
        <v>18.97</v>
      </c>
      <c r="Y58" s="846" t="s">
        <v>703</v>
      </c>
      <c r="Z58" s="532">
        <v>18.64</v>
      </c>
      <c r="AA58" s="1017" t="s">
        <v>802</v>
      </c>
      <c r="AB58" s="962">
        <v>9.32</v>
      </c>
      <c r="AC58" s="846" t="s">
        <v>829</v>
      </c>
      <c r="AD58" s="532">
        <v>17.75</v>
      </c>
      <c r="AE58" s="532"/>
      <c r="AF58" s="532"/>
      <c r="AG58" s="846"/>
      <c r="AH58" s="532"/>
      <c r="AI58" s="15"/>
      <c r="AJ58" s="16"/>
      <c r="AK58" s="16"/>
      <c r="AL58" s="16"/>
      <c r="AM58" s="16"/>
      <c r="AN58" s="16"/>
      <c r="AO58" s="516"/>
      <c r="AP58" s="516"/>
      <c r="AQ58" s="16"/>
      <c r="AR58" s="16"/>
      <c r="AS58" s="16"/>
      <c r="AT58" s="16"/>
      <c r="AU58" s="642"/>
      <c r="AV58" s="20"/>
      <c r="AW58" s="191"/>
      <c r="AX58" s="13"/>
    </row>
    <row r="59" spans="1:50">
      <c r="A59" s="151" t="s">
        <v>60</v>
      </c>
      <c r="B59" s="63"/>
      <c r="C59" s="241"/>
      <c r="D59" s="241"/>
      <c r="E59" s="241"/>
      <c r="F59" s="241"/>
      <c r="G59" s="75"/>
      <c r="H59" s="75"/>
      <c r="I59" s="241"/>
      <c r="J59" s="241"/>
      <c r="K59" s="116"/>
      <c r="L59" s="817"/>
      <c r="M59" s="512"/>
      <c r="N59" s="512"/>
      <c r="O59" s="75"/>
      <c r="P59" s="75"/>
      <c r="Q59" s="75"/>
      <c r="R59" s="75"/>
      <c r="S59" s="512"/>
      <c r="T59" s="512"/>
      <c r="U59" s="75"/>
      <c r="V59" s="75"/>
      <c r="W59" s="911" t="s">
        <v>693</v>
      </c>
      <c r="X59" s="913">
        <v>17.32</v>
      </c>
      <c r="Y59" s="911" t="s">
        <v>707</v>
      </c>
      <c r="Z59" s="913">
        <v>17.940000000000001</v>
      </c>
      <c r="AA59" s="1018"/>
      <c r="AB59" s="963"/>
      <c r="AC59" s="911"/>
      <c r="AD59" s="913"/>
      <c r="AE59" s="913"/>
      <c r="AF59" s="913"/>
      <c r="AG59" s="911"/>
      <c r="AH59" s="913"/>
      <c r="AI59" s="116"/>
      <c r="AJ59" s="117"/>
      <c r="AK59" s="117"/>
      <c r="AL59" s="117"/>
      <c r="AM59" s="117"/>
      <c r="AN59" s="117"/>
      <c r="AO59" s="833"/>
      <c r="AP59" s="833"/>
      <c r="AQ59" s="117"/>
      <c r="AR59" s="117"/>
      <c r="AS59" s="117"/>
      <c r="AT59" s="117"/>
      <c r="AU59" s="643"/>
      <c r="AV59" s="78"/>
      <c r="AW59" s="151" t="s">
        <v>60</v>
      </c>
      <c r="AX59" s="63"/>
    </row>
    <row r="60" spans="1:50" ht="15.75" thickBot="1">
      <c r="A60" s="172"/>
      <c r="B60" s="22"/>
      <c r="C60" s="242"/>
      <c r="D60" s="242"/>
      <c r="E60" s="242"/>
      <c r="F60" s="242"/>
      <c r="G60" s="25"/>
      <c r="H60" s="25"/>
      <c r="I60" s="242"/>
      <c r="J60" s="242"/>
      <c r="K60" s="24"/>
      <c r="L60" s="818"/>
      <c r="M60" s="510"/>
      <c r="N60" s="510"/>
      <c r="O60" s="25"/>
      <c r="P60" s="25"/>
      <c r="Q60" s="25"/>
      <c r="R60" s="25"/>
      <c r="S60" s="510"/>
      <c r="T60" s="510"/>
      <c r="U60" s="25"/>
      <c r="V60" s="25"/>
      <c r="W60" s="510"/>
      <c r="X60" s="510"/>
      <c r="Y60" s="510"/>
      <c r="Z60" s="510"/>
      <c r="AA60" s="944"/>
      <c r="AB60" s="941"/>
      <c r="AC60" s="1083"/>
      <c r="AD60" s="1082"/>
      <c r="AE60" s="1082"/>
      <c r="AF60" s="1082"/>
      <c r="AG60" s="1086"/>
      <c r="AH60" s="1082"/>
      <c r="AI60" s="25"/>
      <c r="AJ60" s="25"/>
      <c r="AK60" s="25"/>
      <c r="AL60" s="25"/>
      <c r="AM60" s="25"/>
      <c r="AN60" s="25"/>
      <c r="AO60" s="510"/>
      <c r="AP60" s="510"/>
      <c r="AQ60" s="25"/>
      <c r="AR60" s="25"/>
      <c r="AS60" s="25"/>
      <c r="AT60" s="25"/>
      <c r="AU60" s="640"/>
      <c r="AV60" s="273"/>
      <c r="AW60" s="172"/>
      <c r="AX60" s="22"/>
    </row>
    <row r="61" spans="1:50">
      <c r="A61" s="709" t="s">
        <v>149</v>
      </c>
      <c r="B61" s="1" t="s">
        <v>180</v>
      </c>
      <c r="C61" s="451" t="s">
        <v>250</v>
      </c>
      <c r="D61" s="476">
        <v>6.73</v>
      </c>
      <c r="E61" s="451" t="s">
        <v>326</v>
      </c>
      <c r="F61" s="476">
        <v>6.53</v>
      </c>
      <c r="G61" s="377" t="s">
        <v>393</v>
      </c>
      <c r="H61" s="201">
        <v>6.75</v>
      </c>
      <c r="I61" s="451"/>
      <c r="J61" s="614"/>
      <c r="K61" s="713" t="s">
        <v>515</v>
      </c>
      <c r="L61" s="653">
        <v>6.85</v>
      </c>
      <c r="M61" s="522"/>
      <c r="N61" s="522"/>
      <c r="O61" s="713" t="s">
        <v>587</v>
      </c>
      <c r="P61" s="653">
        <v>6.99</v>
      </c>
      <c r="Q61" s="713" t="s">
        <v>623</v>
      </c>
      <c r="R61" s="653">
        <v>6.79</v>
      </c>
      <c r="S61" s="522"/>
      <c r="T61" s="522"/>
      <c r="U61" s="713" t="s">
        <v>671</v>
      </c>
      <c r="V61" s="653">
        <v>6.88</v>
      </c>
      <c r="W61" s="522"/>
      <c r="X61" s="522"/>
      <c r="Y61" s="522"/>
      <c r="Z61" s="522"/>
      <c r="AA61" s="1019" t="s">
        <v>801</v>
      </c>
      <c r="AB61" s="964">
        <v>7.77</v>
      </c>
      <c r="AC61" s="522"/>
      <c r="AD61" s="522"/>
      <c r="AE61" s="522"/>
      <c r="AF61" s="522"/>
      <c r="AG61" s="902"/>
      <c r="AH61" s="522"/>
      <c r="AI61" s="56"/>
      <c r="AJ61" s="56"/>
      <c r="AK61" s="377" t="s">
        <v>910</v>
      </c>
      <c r="AL61" s="201">
        <v>9.18</v>
      </c>
      <c r="AM61" s="377" t="s">
        <v>959</v>
      </c>
      <c r="AN61" s="201">
        <v>9.61</v>
      </c>
      <c r="AO61" s="541"/>
      <c r="AP61" s="541"/>
      <c r="AQ61" s="377" t="s">
        <v>1021</v>
      </c>
      <c r="AR61" s="201">
        <v>9.51</v>
      </c>
      <c r="AS61" s="56"/>
      <c r="AT61" s="56"/>
      <c r="AU61" s="1097"/>
      <c r="AV61" s="278"/>
      <c r="AW61" s="709" t="s">
        <v>149</v>
      </c>
      <c r="AX61" s="1" t="s">
        <v>180</v>
      </c>
    </row>
    <row r="62" spans="1:50">
      <c r="A62" s="280"/>
      <c r="B62" s="13"/>
      <c r="C62" s="341"/>
      <c r="D62" s="370"/>
      <c r="E62" s="341"/>
      <c r="F62" s="370"/>
      <c r="G62" s="494"/>
      <c r="H62" s="495"/>
      <c r="I62" s="341"/>
      <c r="J62" s="613"/>
      <c r="K62" s="654"/>
      <c r="L62" s="654"/>
      <c r="M62" s="523"/>
      <c r="N62" s="523"/>
      <c r="O62" s="654"/>
      <c r="P62" s="654"/>
      <c r="Q62" s="844"/>
      <c r="R62" s="654"/>
      <c r="S62" s="523"/>
      <c r="T62" s="523"/>
      <c r="U62" s="654"/>
      <c r="V62" s="654"/>
      <c r="W62" s="523"/>
      <c r="X62" s="523"/>
      <c r="Y62" s="523"/>
      <c r="Z62" s="523"/>
      <c r="AA62" s="1020" t="s">
        <v>806</v>
      </c>
      <c r="AB62" s="965">
        <v>7.86</v>
      </c>
      <c r="AC62" s="523"/>
      <c r="AD62" s="523"/>
      <c r="AE62" s="523"/>
      <c r="AF62" s="523"/>
      <c r="AG62" s="1087"/>
      <c r="AH62" s="523"/>
      <c r="AI62" s="17"/>
      <c r="AJ62" s="17"/>
      <c r="AK62" s="17"/>
      <c r="AL62" s="17"/>
      <c r="AM62" s="17"/>
      <c r="AN62" s="17"/>
      <c r="AO62" s="509"/>
      <c r="AP62" s="509"/>
      <c r="AQ62" s="17"/>
      <c r="AR62" s="17"/>
      <c r="AS62" s="17"/>
      <c r="AT62" s="17"/>
      <c r="AU62" s="1249">
        <f>H61+L61+P61+R61+V61+AB61+AB62+AL61+AN61+AR61</f>
        <v>78.190000000000012</v>
      </c>
      <c r="AV62" s="190"/>
      <c r="AW62" s="280"/>
      <c r="AX62" s="13"/>
    </row>
    <row r="63" spans="1:50">
      <c r="A63" s="145" t="s">
        <v>107</v>
      </c>
      <c r="B63" s="13"/>
      <c r="C63" s="240"/>
      <c r="D63" s="240"/>
      <c r="E63" s="240"/>
      <c r="F63" s="240"/>
      <c r="G63" s="494"/>
      <c r="H63" s="495"/>
      <c r="I63" s="341"/>
      <c r="J63" s="613"/>
      <c r="K63" s="654"/>
      <c r="L63" s="654"/>
      <c r="M63" s="523"/>
      <c r="N63" s="523"/>
      <c r="O63" s="654"/>
      <c r="P63" s="654"/>
      <c r="Q63" s="844"/>
      <c r="R63" s="654"/>
      <c r="S63" s="523"/>
      <c r="T63" s="523"/>
      <c r="U63" s="654"/>
      <c r="V63" s="654"/>
      <c r="W63" s="523"/>
      <c r="X63" s="523"/>
      <c r="Y63" s="523"/>
      <c r="Z63" s="523"/>
      <c r="AA63" s="1020"/>
      <c r="AB63" s="965"/>
      <c r="AC63" s="523"/>
      <c r="AD63" s="523"/>
      <c r="AE63" s="523"/>
      <c r="AF63" s="523"/>
      <c r="AG63" s="1087"/>
      <c r="AH63" s="523"/>
      <c r="AI63" s="17"/>
      <c r="AJ63" s="17"/>
      <c r="AK63" s="17"/>
      <c r="AL63" s="17"/>
      <c r="AM63" s="17"/>
      <c r="AN63" s="17"/>
      <c r="AO63" s="509"/>
      <c r="AP63" s="509"/>
      <c r="AQ63" s="17"/>
      <c r="AR63" s="17"/>
      <c r="AS63" s="17"/>
      <c r="AT63" s="17"/>
      <c r="AU63" s="642"/>
      <c r="AV63" s="190"/>
      <c r="AW63" s="145" t="s">
        <v>107</v>
      </c>
      <c r="AX63" s="13"/>
    </row>
    <row r="64" spans="1:50" ht="15.75" thickBot="1">
      <c r="A64" s="172"/>
      <c r="B64" s="22"/>
      <c r="C64" s="242"/>
      <c r="D64" s="242"/>
      <c r="E64" s="242"/>
      <c r="F64" s="242"/>
      <c r="G64" s="25"/>
      <c r="H64" s="25"/>
      <c r="I64" s="242"/>
      <c r="J64" s="242"/>
      <c r="K64" s="25"/>
      <c r="L64" s="818"/>
      <c r="M64" s="510"/>
      <c r="N64" s="510"/>
      <c r="O64" s="25"/>
      <c r="P64" s="25"/>
      <c r="Q64" s="25"/>
      <c r="R64" s="25"/>
      <c r="S64" s="510"/>
      <c r="T64" s="510"/>
      <c r="U64" s="25"/>
      <c r="V64" s="25"/>
      <c r="W64" s="510"/>
      <c r="X64" s="510"/>
      <c r="Y64" s="510"/>
      <c r="Z64" s="510"/>
      <c r="AA64" s="944"/>
      <c r="AB64" s="941"/>
      <c r="AC64" s="510"/>
      <c r="AD64" s="510"/>
      <c r="AE64" s="510"/>
      <c r="AF64" s="510"/>
      <c r="AG64" s="834"/>
      <c r="AH64" s="510"/>
      <c r="AI64" s="25"/>
      <c r="AJ64" s="25"/>
      <c r="AK64" s="25"/>
      <c r="AL64" s="25"/>
      <c r="AM64" s="25"/>
      <c r="AN64" s="25"/>
      <c r="AO64" s="510"/>
      <c r="AP64" s="510"/>
      <c r="AQ64" s="25"/>
      <c r="AR64" s="25"/>
      <c r="AS64" s="25"/>
      <c r="AT64" s="25"/>
      <c r="AU64" s="640"/>
      <c r="AV64" s="87"/>
      <c r="AW64" s="172"/>
      <c r="AX64" s="22"/>
    </row>
    <row r="65" spans="1:50">
      <c r="A65" s="710" t="s">
        <v>251</v>
      </c>
      <c r="B65" s="32" t="s">
        <v>166</v>
      </c>
      <c r="C65" s="334" t="s">
        <v>252</v>
      </c>
      <c r="D65" s="342">
        <v>6.72</v>
      </c>
      <c r="E65" s="334" t="s">
        <v>322</v>
      </c>
      <c r="F65" s="342">
        <v>6.86</v>
      </c>
      <c r="G65" s="295" t="s">
        <v>404</v>
      </c>
      <c r="H65" s="202">
        <v>6.49</v>
      </c>
      <c r="I65" s="340"/>
      <c r="J65" s="340"/>
      <c r="K65" s="295" t="s">
        <v>516</v>
      </c>
      <c r="L65" s="302">
        <v>6.81</v>
      </c>
      <c r="M65" s="525"/>
      <c r="N65" s="525"/>
      <c r="O65" s="195"/>
      <c r="P65" s="195"/>
      <c r="Q65" s="295" t="s">
        <v>626</v>
      </c>
      <c r="R65" s="202">
        <v>6.63</v>
      </c>
      <c r="S65" s="525"/>
      <c r="T65" s="525"/>
      <c r="U65" s="295" t="s">
        <v>672</v>
      </c>
      <c r="V65" s="302">
        <v>6.8</v>
      </c>
      <c r="W65" s="525"/>
      <c r="X65" s="525"/>
      <c r="Y65" s="525"/>
      <c r="Z65" s="525"/>
      <c r="AA65" s="1021"/>
      <c r="AB65" s="966"/>
      <c r="AC65" s="525"/>
      <c r="AD65" s="525"/>
      <c r="AE65" s="525"/>
      <c r="AF65" s="525"/>
      <c r="AG65" s="1088"/>
      <c r="AH65" s="525"/>
      <c r="AI65" s="298"/>
      <c r="AJ65" s="195"/>
      <c r="AK65" s="295" t="s">
        <v>909</v>
      </c>
      <c r="AL65" s="202">
        <v>9.31</v>
      </c>
      <c r="AM65" s="202"/>
      <c r="AN65" s="202"/>
      <c r="AO65" s="529"/>
      <c r="AP65" s="529"/>
      <c r="AQ65" s="295" t="s">
        <v>1023</v>
      </c>
      <c r="AR65" s="202">
        <v>9.24</v>
      </c>
      <c r="AS65" s="195"/>
      <c r="AT65" s="195"/>
      <c r="AU65" s="1097">
        <f>D65+F65+L65+V65+AB67+AB68+AL65+AL66+AN67+AR65</f>
        <v>78.680000000000007</v>
      </c>
      <c r="AV65" s="277"/>
      <c r="AW65" s="710" t="s">
        <v>251</v>
      </c>
      <c r="AX65" s="32" t="s">
        <v>166</v>
      </c>
    </row>
    <row r="66" spans="1:50">
      <c r="A66" s="31"/>
      <c r="B66" s="32"/>
      <c r="C66" s="339"/>
      <c r="D66" s="340"/>
      <c r="E66" s="334"/>
      <c r="F66" s="342"/>
      <c r="G66" s="195"/>
      <c r="H66" s="195"/>
      <c r="I66" s="340"/>
      <c r="J66" s="340"/>
      <c r="K66" s="195"/>
      <c r="L66" s="302"/>
      <c r="M66" s="525"/>
      <c r="N66" s="525"/>
      <c r="O66" s="195"/>
      <c r="P66" s="195"/>
      <c r="Q66" s="195"/>
      <c r="R66" s="195"/>
      <c r="S66" s="525"/>
      <c r="T66" s="525"/>
      <c r="U66" s="195"/>
      <c r="V66" s="195"/>
      <c r="W66" s="525"/>
      <c r="X66" s="525"/>
      <c r="Y66" s="525"/>
      <c r="Z66" s="525"/>
      <c r="AA66" s="1021"/>
      <c r="AB66" s="966"/>
      <c r="AC66" s="525"/>
      <c r="AD66" s="525"/>
      <c r="AE66" s="525"/>
      <c r="AF66" s="525"/>
      <c r="AG66" s="1088"/>
      <c r="AH66" s="525"/>
      <c r="AI66" s="298"/>
      <c r="AJ66" s="195"/>
      <c r="AK66" s="295" t="s">
        <v>933</v>
      </c>
      <c r="AL66" s="202">
        <v>6.88</v>
      </c>
      <c r="AM66" s="202"/>
      <c r="AN66" s="202"/>
      <c r="AO66" s="529"/>
      <c r="AP66" s="529"/>
      <c r="AQ66" s="202"/>
      <c r="AR66" s="202"/>
      <c r="AS66" s="195"/>
      <c r="AT66" s="195"/>
      <c r="AU66" s="639"/>
      <c r="AV66" s="277"/>
      <c r="AW66" s="31"/>
      <c r="AX66" s="32"/>
    </row>
    <row r="67" spans="1:50">
      <c r="A67" s="145" t="s">
        <v>107</v>
      </c>
      <c r="B67" s="13"/>
      <c r="C67" s="240"/>
      <c r="D67" s="240"/>
      <c r="E67" s="341"/>
      <c r="F67" s="370"/>
      <c r="G67" s="17"/>
      <c r="H67" s="17"/>
      <c r="I67" s="240"/>
      <c r="J67" s="240"/>
      <c r="K67" s="17"/>
      <c r="L67" s="654"/>
      <c r="M67" s="509"/>
      <c r="N67" s="509"/>
      <c r="O67" s="17"/>
      <c r="P67" s="17"/>
      <c r="Q67" s="17"/>
      <c r="R67" s="17"/>
      <c r="S67" s="509"/>
      <c r="T67" s="509"/>
      <c r="U67" s="17"/>
      <c r="V67" s="17"/>
      <c r="W67" s="509"/>
      <c r="X67" s="509"/>
      <c r="Y67" s="509"/>
      <c r="Z67" s="509"/>
      <c r="AA67" s="1017" t="s">
        <v>795</v>
      </c>
      <c r="AB67" s="962">
        <v>8.4600000000000009</v>
      </c>
      <c r="AC67" s="509"/>
      <c r="AD67" s="509"/>
      <c r="AE67" s="509"/>
      <c r="AF67" s="509"/>
      <c r="AG67" s="827"/>
      <c r="AH67" s="509"/>
      <c r="AI67" s="17"/>
      <c r="AJ67" s="17"/>
      <c r="AK67" s="17"/>
      <c r="AL67" s="17"/>
      <c r="AM67" s="494" t="s">
        <v>788</v>
      </c>
      <c r="AN67" s="495">
        <v>9.2200000000000006</v>
      </c>
      <c r="AO67" s="532"/>
      <c r="AP67" s="532"/>
      <c r="AQ67" s="495"/>
      <c r="AR67" s="495"/>
      <c r="AS67" s="17"/>
      <c r="AT67" s="17"/>
      <c r="AU67" s="642"/>
      <c r="AV67" s="279"/>
      <c r="AW67" s="145" t="s">
        <v>107</v>
      </c>
      <c r="AX67" s="13" t="s">
        <v>804</v>
      </c>
    </row>
    <row r="68" spans="1:50" ht="15.75" thickBot="1">
      <c r="A68" s="506"/>
      <c r="B68" s="22"/>
      <c r="C68" s="502"/>
      <c r="D68" s="489"/>
      <c r="E68" s="489"/>
      <c r="F68" s="489"/>
      <c r="G68" s="504"/>
      <c r="H68" s="504"/>
      <c r="I68" s="489"/>
      <c r="J68" s="489"/>
      <c r="K68" s="504"/>
      <c r="L68" s="818"/>
      <c r="M68" s="520"/>
      <c r="N68" s="520"/>
      <c r="O68" s="504"/>
      <c r="P68" s="504"/>
      <c r="Q68" s="504"/>
      <c r="R68" s="504"/>
      <c r="S68" s="520"/>
      <c r="T68" s="520"/>
      <c r="U68" s="504"/>
      <c r="V68" s="504"/>
      <c r="W68" s="520"/>
      <c r="X68" s="520"/>
      <c r="Y68" s="520"/>
      <c r="Z68" s="520"/>
      <c r="AA68" s="1026" t="s">
        <v>805</v>
      </c>
      <c r="AB68" s="1079">
        <v>8.3800000000000008</v>
      </c>
      <c r="AC68" s="520"/>
      <c r="AD68" s="520"/>
      <c r="AE68" s="520"/>
      <c r="AF68" s="520"/>
      <c r="AG68" s="842"/>
      <c r="AH68" s="520"/>
      <c r="AI68" s="503"/>
      <c r="AJ68" s="504"/>
      <c r="AK68" s="504"/>
      <c r="AL68" s="504"/>
      <c r="AM68" s="504"/>
      <c r="AN68" s="504"/>
      <c r="AO68" s="520"/>
      <c r="AP68" s="520"/>
      <c r="AQ68" s="504"/>
      <c r="AR68" s="504"/>
      <c r="AS68" s="504"/>
      <c r="AT68" s="504"/>
      <c r="AU68" s="646"/>
      <c r="AV68" s="286"/>
      <c r="AW68" s="506"/>
      <c r="AX68" s="22"/>
    </row>
    <row r="69" spans="1:50">
      <c r="A69" s="708" t="s">
        <v>170</v>
      </c>
      <c r="B69" s="1" t="s">
        <v>171</v>
      </c>
      <c r="C69" s="451" t="s">
        <v>253</v>
      </c>
      <c r="D69" s="476">
        <v>6.62</v>
      </c>
      <c r="E69" s="451"/>
      <c r="F69" s="476"/>
      <c r="G69" s="56"/>
      <c r="H69" s="56"/>
      <c r="I69" s="256"/>
      <c r="J69" s="256"/>
      <c r="K69" s="377" t="s">
        <v>518</v>
      </c>
      <c r="L69" s="653">
        <v>6.53</v>
      </c>
      <c r="M69" s="526"/>
      <c r="N69" s="526"/>
      <c r="O69" s="377" t="s">
        <v>588</v>
      </c>
      <c r="P69" s="201">
        <v>6.86</v>
      </c>
      <c r="Q69" s="377" t="s">
        <v>524</v>
      </c>
      <c r="R69" s="201">
        <v>6.26</v>
      </c>
      <c r="S69" s="526"/>
      <c r="T69" s="526"/>
      <c r="U69" s="377" t="s">
        <v>675</v>
      </c>
      <c r="V69" s="201">
        <v>6.46</v>
      </c>
      <c r="W69" s="526"/>
      <c r="X69" s="526"/>
      <c r="Y69" s="526"/>
      <c r="Z69" s="526"/>
      <c r="AA69" s="1016" t="s">
        <v>798</v>
      </c>
      <c r="AB69" s="961">
        <v>7.97</v>
      </c>
      <c r="AC69" s="526"/>
      <c r="AD69" s="526"/>
      <c r="AE69" s="526"/>
      <c r="AF69" s="526"/>
      <c r="AG69" s="831"/>
      <c r="AH69" s="526"/>
      <c r="AI69" s="56"/>
      <c r="AJ69" s="56"/>
      <c r="AK69" s="377" t="s">
        <v>912</v>
      </c>
      <c r="AL69" s="201">
        <v>8.82</v>
      </c>
      <c r="AM69" s="377" t="s">
        <v>975</v>
      </c>
      <c r="AN69" s="653">
        <v>6.8</v>
      </c>
      <c r="AO69" s="522"/>
      <c r="AP69" s="522"/>
      <c r="AQ69" s="653"/>
      <c r="AR69" s="653"/>
      <c r="AS69" s="56"/>
      <c r="AT69" s="56"/>
      <c r="AU69" s="1096">
        <f>D69+L69+P69+R69+V69+AB69+AL69+AN69</f>
        <v>56.32</v>
      </c>
      <c r="AV69" s="505"/>
      <c r="AW69" s="708" t="s">
        <v>170</v>
      </c>
      <c r="AX69" s="1" t="s">
        <v>171</v>
      </c>
    </row>
    <row r="70" spans="1:50">
      <c r="A70" s="191"/>
      <c r="B70" s="13"/>
      <c r="C70" s="240"/>
      <c r="D70" s="240"/>
      <c r="E70" s="341"/>
      <c r="F70" s="370"/>
      <c r="G70" s="17"/>
      <c r="H70" s="17"/>
      <c r="I70" s="240"/>
      <c r="J70" s="240"/>
      <c r="K70" s="17"/>
      <c r="L70" s="654"/>
      <c r="M70" s="509"/>
      <c r="N70" s="509"/>
      <c r="O70" s="17"/>
      <c r="P70" s="17"/>
      <c r="Q70" s="17"/>
      <c r="R70" s="17"/>
      <c r="S70" s="509"/>
      <c r="T70" s="509"/>
      <c r="U70" s="17"/>
      <c r="V70" s="17"/>
      <c r="W70" s="509"/>
      <c r="X70" s="509"/>
      <c r="Y70" s="509"/>
      <c r="Z70" s="509"/>
      <c r="AA70" s="943"/>
      <c r="AB70" s="932"/>
      <c r="AC70" s="509"/>
      <c r="AD70" s="509"/>
      <c r="AE70" s="509"/>
      <c r="AF70" s="509"/>
      <c r="AG70" s="827"/>
      <c r="AH70" s="509"/>
      <c r="AI70" s="17"/>
      <c r="AJ70" s="17"/>
      <c r="AK70" s="17"/>
      <c r="AL70" s="17"/>
      <c r="AM70" s="17"/>
      <c r="AN70" s="17"/>
      <c r="AO70" s="509"/>
      <c r="AP70" s="509"/>
      <c r="AQ70" s="17"/>
      <c r="AR70" s="17"/>
      <c r="AS70" s="17"/>
      <c r="AT70" s="17"/>
      <c r="AU70" s="642"/>
      <c r="AV70" s="279"/>
      <c r="AW70" s="191"/>
      <c r="AX70" s="13"/>
    </row>
    <row r="71" spans="1:50">
      <c r="A71" s="145" t="s">
        <v>93</v>
      </c>
      <c r="B71" s="63"/>
      <c r="C71" s="337"/>
      <c r="D71" s="367"/>
      <c r="E71" s="606"/>
      <c r="F71" s="611"/>
      <c r="G71" s="228"/>
      <c r="H71" s="228"/>
      <c r="I71" s="367"/>
      <c r="J71" s="367"/>
      <c r="K71" s="228"/>
      <c r="L71" s="817"/>
      <c r="M71" s="519"/>
      <c r="N71" s="519"/>
      <c r="O71" s="228"/>
      <c r="P71" s="228"/>
      <c r="Q71" s="228"/>
      <c r="R71" s="228"/>
      <c r="S71" s="519"/>
      <c r="T71" s="519"/>
      <c r="U71" s="228"/>
      <c r="V71" s="228"/>
      <c r="W71" s="519"/>
      <c r="X71" s="519"/>
      <c r="Y71" s="519"/>
      <c r="Z71" s="519"/>
      <c r="AA71" s="992"/>
      <c r="AB71" s="958"/>
      <c r="AC71" s="519"/>
      <c r="AD71" s="519"/>
      <c r="AE71" s="519"/>
      <c r="AF71" s="519"/>
      <c r="AG71" s="847"/>
      <c r="AH71" s="519"/>
      <c r="AI71" s="384"/>
      <c r="AJ71" s="228"/>
      <c r="AK71" s="228"/>
      <c r="AL71" s="228"/>
      <c r="AM71" s="228"/>
      <c r="AN71" s="228"/>
      <c r="AO71" s="519"/>
      <c r="AP71" s="519"/>
      <c r="AQ71" s="228"/>
      <c r="AR71" s="228"/>
      <c r="AS71" s="228"/>
      <c r="AT71" s="228"/>
      <c r="AU71" s="643"/>
      <c r="AV71" s="431"/>
      <c r="AW71" s="145" t="s">
        <v>93</v>
      </c>
      <c r="AX71" s="63"/>
    </row>
    <row r="72" spans="1:50" ht="15.75" thickBot="1">
      <c r="A72" s="107"/>
      <c r="B72" s="22"/>
      <c r="C72" s="242"/>
      <c r="D72" s="242"/>
      <c r="E72" s="242"/>
      <c r="F72" s="612"/>
      <c r="G72" s="25"/>
      <c r="H72" s="25"/>
      <c r="I72" s="242"/>
      <c r="J72" s="242"/>
      <c r="K72" s="25"/>
      <c r="L72" s="818"/>
      <c r="M72" s="510"/>
      <c r="N72" s="510"/>
      <c r="O72" s="25"/>
      <c r="P72" s="25"/>
      <c r="Q72" s="25"/>
      <c r="R72" s="25"/>
      <c r="S72" s="510"/>
      <c r="T72" s="510"/>
      <c r="U72" s="25"/>
      <c r="V72" s="25"/>
      <c r="W72" s="510"/>
      <c r="X72" s="510"/>
      <c r="Y72" s="510"/>
      <c r="Z72" s="510"/>
      <c r="AA72" s="944"/>
      <c r="AB72" s="941"/>
      <c r="AC72" s="510"/>
      <c r="AD72" s="510"/>
      <c r="AE72" s="510"/>
      <c r="AF72" s="510"/>
      <c r="AG72" s="834"/>
      <c r="AH72" s="510"/>
      <c r="AI72" s="25"/>
      <c r="AJ72" s="25"/>
      <c r="AK72" s="25"/>
      <c r="AL72" s="25"/>
      <c r="AM72" s="25"/>
      <c r="AN72" s="25"/>
      <c r="AO72" s="510"/>
      <c r="AP72" s="510"/>
      <c r="AQ72" s="25"/>
      <c r="AR72" s="25"/>
      <c r="AS72" s="25"/>
      <c r="AT72" s="25"/>
      <c r="AU72" s="640"/>
      <c r="AV72" s="106"/>
      <c r="AW72" s="107"/>
      <c r="AX72" s="22"/>
    </row>
    <row r="73" spans="1:50">
      <c r="A73" s="710" t="s">
        <v>254</v>
      </c>
      <c r="B73" s="32" t="s">
        <v>133</v>
      </c>
      <c r="C73" s="334" t="s">
        <v>255</v>
      </c>
      <c r="D73" s="342">
        <v>6.61</v>
      </c>
      <c r="E73" s="334" t="s">
        <v>323</v>
      </c>
      <c r="F73" s="342">
        <v>6.73</v>
      </c>
      <c r="G73" s="295" t="s">
        <v>395</v>
      </c>
      <c r="H73" s="202">
        <v>6.66</v>
      </c>
      <c r="I73" s="340"/>
      <c r="J73" s="340"/>
      <c r="K73" s="295" t="s">
        <v>398</v>
      </c>
      <c r="L73" s="302">
        <v>6.64</v>
      </c>
      <c r="M73" s="525"/>
      <c r="N73" s="525"/>
      <c r="O73" s="195"/>
      <c r="P73" s="195"/>
      <c r="Q73" s="295" t="s">
        <v>629</v>
      </c>
      <c r="R73" s="202">
        <v>0</v>
      </c>
      <c r="S73" s="900"/>
      <c r="T73" s="529"/>
      <c r="U73" s="295"/>
      <c r="V73" s="202"/>
      <c r="W73" s="525"/>
      <c r="X73" s="525"/>
      <c r="Y73" s="525"/>
      <c r="Z73" s="525"/>
      <c r="AA73" s="1021"/>
      <c r="AB73" s="966"/>
      <c r="AC73" s="525"/>
      <c r="AD73" s="525"/>
      <c r="AE73" s="525"/>
      <c r="AF73" s="525"/>
      <c r="AG73" s="1088"/>
      <c r="AH73" s="525"/>
      <c r="AI73" s="298"/>
      <c r="AJ73" s="301"/>
      <c r="AK73" s="665" t="s">
        <v>789</v>
      </c>
      <c r="AL73" s="302">
        <v>9.2100000000000009</v>
      </c>
      <c r="AM73" s="665" t="s">
        <v>961</v>
      </c>
      <c r="AN73" s="302">
        <v>0</v>
      </c>
      <c r="AO73" s="533"/>
      <c r="AP73" s="533"/>
      <c r="AQ73" s="302"/>
      <c r="AR73" s="302"/>
      <c r="AS73" s="301"/>
      <c r="AT73" s="301"/>
      <c r="AU73" s="1097">
        <f>D73+F73+H73+L73+AL73</f>
        <v>35.85</v>
      </c>
      <c r="AV73" s="277"/>
      <c r="AW73" s="710" t="s">
        <v>254</v>
      </c>
      <c r="AX73" s="32" t="s">
        <v>133</v>
      </c>
    </row>
    <row r="74" spans="1:50">
      <c r="A74" s="80"/>
      <c r="B74" s="32"/>
      <c r="C74" s="334"/>
      <c r="D74" s="340"/>
      <c r="E74" s="334"/>
      <c r="F74" s="342"/>
      <c r="G74" s="195"/>
      <c r="H74" s="195"/>
      <c r="I74" s="340"/>
      <c r="J74" s="340"/>
      <c r="K74" s="195"/>
      <c r="L74" s="302"/>
      <c r="M74" s="525"/>
      <c r="N74" s="525"/>
      <c r="O74" s="195"/>
      <c r="P74" s="195"/>
      <c r="Q74" s="295"/>
      <c r="R74" s="202"/>
      <c r="S74" s="900"/>
      <c r="T74" s="529"/>
      <c r="U74" s="295"/>
      <c r="V74" s="202"/>
      <c r="W74" s="525"/>
      <c r="X74" s="525"/>
      <c r="Y74" s="525"/>
      <c r="Z74" s="525"/>
      <c r="AA74" s="1021"/>
      <c r="AB74" s="966"/>
      <c r="AC74" s="525"/>
      <c r="AD74" s="525"/>
      <c r="AE74" s="525"/>
      <c r="AF74" s="525"/>
      <c r="AG74" s="1088"/>
      <c r="AH74" s="525"/>
      <c r="AI74" s="298"/>
      <c r="AJ74" s="301"/>
      <c r="AK74" s="301"/>
      <c r="AL74" s="301"/>
      <c r="AM74" s="301"/>
      <c r="AN74" s="301"/>
      <c r="AO74" s="528"/>
      <c r="AP74" s="528"/>
      <c r="AQ74" s="301"/>
      <c r="AR74" s="301"/>
      <c r="AS74" s="301"/>
      <c r="AT74" s="301"/>
      <c r="AU74" s="639"/>
      <c r="AV74" s="277"/>
      <c r="AW74" s="80"/>
      <c r="AX74" s="32"/>
    </row>
    <row r="75" spans="1:50">
      <c r="A75" s="151" t="s">
        <v>110</v>
      </c>
      <c r="B75" s="13"/>
      <c r="C75" s="240"/>
      <c r="D75" s="240"/>
      <c r="E75" s="341"/>
      <c r="F75" s="613"/>
      <c r="G75" s="17"/>
      <c r="H75" s="17"/>
      <c r="I75" s="240"/>
      <c r="J75" s="240"/>
      <c r="K75" s="17"/>
      <c r="L75" s="654"/>
      <c r="M75" s="509"/>
      <c r="N75" s="509"/>
      <c r="O75" s="17"/>
      <c r="P75" s="17"/>
      <c r="Q75" s="494"/>
      <c r="R75" s="495"/>
      <c r="S75" s="509"/>
      <c r="T75" s="509"/>
      <c r="U75" s="17"/>
      <c r="V75" s="17"/>
      <c r="W75" s="509"/>
      <c r="X75" s="509"/>
      <c r="Y75" s="509"/>
      <c r="Z75" s="509"/>
      <c r="AA75" s="943"/>
      <c r="AB75" s="932"/>
      <c r="AC75" s="509"/>
      <c r="AD75" s="509"/>
      <c r="AE75" s="509"/>
      <c r="AF75" s="509"/>
      <c r="AG75" s="827"/>
      <c r="AH75" s="509"/>
      <c r="AI75" s="143"/>
      <c r="AJ75" s="144"/>
      <c r="AK75" s="144"/>
      <c r="AL75" s="144"/>
      <c r="AM75" s="144"/>
      <c r="AN75" s="144"/>
      <c r="AO75" s="524"/>
      <c r="AP75" s="524"/>
      <c r="AQ75" s="144"/>
      <c r="AR75" s="144"/>
      <c r="AS75" s="144"/>
      <c r="AT75" s="144"/>
      <c r="AU75" s="647"/>
      <c r="AV75" s="190"/>
      <c r="AW75" s="151" t="s">
        <v>110</v>
      </c>
      <c r="AX75" s="13"/>
    </row>
    <row r="76" spans="1:50" ht="15.75" thickBot="1">
      <c r="A76" s="107"/>
      <c r="B76" s="22"/>
      <c r="C76" s="287"/>
      <c r="D76" s="285"/>
      <c r="E76" s="285"/>
      <c r="F76" s="612"/>
      <c r="G76" s="51"/>
      <c r="H76" s="51"/>
      <c r="I76" s="285"/>
      <c r="J76" s="285"/>
      <c r="K76" s="51"/>
      <c r="L76" s="818"/>
      <c r="M76" s="527"/>
      <c r="N76" s="527"/>
      <c r="O76" s="51"/>
      <c r="P76" s="51"/>
      <c r="Q76" s="51"/>
      <c r="R76" s="51"/>
      <c r="S76" s="527"/>
      <c r="T76" s="527"/>
      <c r="U76" s="51"/>
      <c r="V76" s="51"/>
      <c r="W76" s="527"/>
      <c r="X76" s="527"/>
      <c r="Y76" s="527"/>
      <c r="Z76" s="527"/>
      <c r="AA76" s="1008"/>
      <c r="AB76" s="967"/>
      <c r="AC76" s="527"/>
      <c r="AD76" s="527"/>
      <c r="AE76" s="527"/>
      <c r="AF76" s="527"/>
      <c r="AG76" s="838"/>
      <c r="AH76" s="527"/>
      <c r="AI76" s="50"/>
      <c r="AJ76" s="51"/>
      <c r="AK76" s="51"/>
      <c r="AL76" s="51"/>
      <c r="AM76" s="51"/>
      <c r="AN76" s="51"/>
      <c r="AO76" s="527"/>
      <c r="AP76" s="527"/>
      <c r="AQ76" s="51"/>
      <c r="AR76" s="51"/>
      <c r="AS76" s="51"/>
      <c r="AT76" s="51"/>
      <c r="AU76" s="640"/>
      <c r="AV76" s="286"/>
      <c r="AW76" s="107"/>
      <c r="AX76" s="22"/>
    </row>
    <row r="77" spans="1:50">
      <c r="A77" s="711" t="s">
        <v>256</v>
      </c>
      <c r="B77" s="32" t="s">
        <v>179</v>
      </c>
      <c r="C77" s="334" t="s">
        <v>257</v>
      </c>
      <c r="D77" s="342">
        <v>6.56</v>
      </c>
      <c r="E77" s="334" t="s">
        <v>325</v>
      </c>
      <c r="F77" s="342">
        <v>6.64</v>
      </c>
      <c r="G77" s="295" t="s">
        <v>404</v>
      </c>
      <c r="H77" s="202">
        <v>6.49</v>
      </c>
      <c r="I77" s="340"/>
      <c r="J77" s="340"/>
      <c r="K77" s="195"/>
      <c r="L77" s="302"/>
      <c r="M77" s="525"/>
      <c r="N77" s="525"/>
      <c r="O77" s="195"/>
      <c r="P77" s="195"/>
      <c r="Q77" s="195"/>
      <c r="R77" s="195"/>
      <c r="S77" s="525"/>
      <c r="T77" s="525"/>
      <c r="U77" s="195"/>
      <c r="V77" s="195"/>
      <c r="W77" s="525"/>
      <c r="X77" s="525"/>
      <c r="Y77" s="525"/>
      <c r="Z77" s="525"/>
      <c r="AA77" s="1021"/>
      <c r="AB77" s="966"/>
      <c r="AC77" s="525"/>
      <c r="AD77" s="525"/>
      <c r="AE77" s="525"/>
      <c r="AF77" s="525"/>
      <c r="AG77" s="1088"/>
      <c r="AH77" s="525"/>
      <c r="AI77" s="7"/>
      <c r="AJ77" s="8"/>
      <c r="AK77" s="8"/>
      <c r="AL77" s="8"/>
      <c r="AM77" s="8"/>
      <c r="AN77" s="8"/>
      <c r="AO77" s="539"/>
      <c r="AP77" s="539"/>
      <c r="AQ77" s="8"/>
      <c r="AR77" s="8"/>
      <c r="AS77" s="8"/>
      <c r="AT77" s="8"/>
      <c r="AU77" s="1097">
        <f>D77+F77+H77</f>
        <v>19.689999999999998</v>
      </c>
      <c r="AV77" s="206"/>
      <c r="AW77" s="711" t="s">
        <v>256</v>
      </c>
      <c r="AX77" s="32" t="s">
        <v>179</v>
      </c>
    </row>
    <row r="78" spans="1:50">
      <c r="A78" s="31"/>
      <c r="B78" s="32"/>
      <c r="C78" s="339"/>
      <c r="D78" s="340"/>
      <c r="E78" s="334"/>
      <c r="F78" s="342"/>
      <c r="G78" s="195"/>
      <c r="H78" s="195"/>
      <c r="I78" s="340"/>
      <c r="J78" s="340"/>
      <c r="K78" s="195"/>
      <c r="L78" s="302"/>
      <c r="M78" s="525"/>
      <c r="N78" s="525"/>
      <c r="O78" s="195"/>
      <c r="P78" s="195"/>
      <c r="Q78" s="195"/>
      <c r="R78" s="195"/>
      <c r="S78" s="525"/>
      <c r="T78" s="525"/>
      <c r="U78" s="195"/>
      <c r="V78" s="195"/>
      <c r="W78" s="525"/>
      <c r="X78" s="525"/>
      <c r="Y78" s="525"/>
      <c r="Z78" s="525"/>
      <c r="AA78" s="1021"/>
      <c r="AB78" s="966"/>
      <c r="AC78" s="525"/>
      <c r="AD78" s="525"/>
      <c r="AE78" s="525"/>
      <c r="AF78" s="525"/>
      <c r="AG78" s="1088"/>
      <c r="AH78" s="525"/>
      <c r="AI78" s="7"/>
      <c r="AJ78" s="8"/>
      <c r="AK78" s="8"/>
      <c r="AL78" s="8"/>
      <c r="AM78" s="8"/>
      <c r="AN78" s="8"/>
      <c r="AO78" s="539"/>
      <c r="AP78" s="539"/>
      <c r="AQ78" s="8"/>
      <c r="AR78" s="8"/>
      <c r="AS78" s="8"/>
      <c r="AT78" s="8"/>
      <c r="AU78" s="639"/>
      <c r="AV78" s="206"/>
      <c r="AW78" s="31"/>
      <c r="AX78" s="32"/>
    </row>
    <row r="79" spans="1:50">
      <c r="A79" s="145" t="s">
        <v>107</v>
      </c>
      <c r="B79" s="13"/>
      <c r="C79" s="275"/>
      <c r="D79" s="276"/>
      <c r="E79" s="341"/>
      <c r="F79" s="370"/>
      <c r="G79" s="144"/>
      <c r="H79" s="144"/>
      <c r="I79" s="276"/>
      <c r="J79" s="276"/>
      <c r="K79" s="144"/>
      <c r="L79" s="654"/>
      <c r="M79" s="524"/>
      <c r="N79" s="524"/>
      <c r="O79" s="144"/>
      <c r="P79" s="144"/>
      <c r="Q79" s="144"/>
      <c r="R79" s="144"/>
      <c r="S79" s="524"/>
      <c r="T79" s="524"/>
      <c r="U79" s="144"/>
      <c r="V79" s="144"/>
      <c r="W79" s="524"/>
      <c r="X79" s="524"/>
      <c r="Y79" s="524"/>
      <c r="Z79" s="524"/>
      <c r="AA79" s="1009"/>
      <c r="AB79" s="968"/>
      <c r="AC79" s="524"/>
      <c r="AD79" s="524"/>
      <c r="AE79" s="524"/>
      <c r="AF79" s="524"/>
      <c r="AG79" s="1089"/>
      <c r="AH79" s="524"/>
      <c r="AI79" s="143"/>
      <c r="AJ79" s="144"/>
      <c r="AK79" s="8"/>
      <c r="AL79" s="8"/>
      <c r="AM79" s="8"/>
      <c r="AN79" s="8"/>
      <c r="AO79" s="539"/>
      <c r="AP79" s="539"/>
      <c r="AQ79" s="8"/>
      <c r="AR79" s="8"/>
      <c r="AS79" s="8"/>
      <c r="AT79" s="8"/>
      <c r="AU79" s="639"/>
      <c r="AV79" s="279"/>
      <c r="AW79" s="145" t="s">
        <v>107</v>
      </c>
      <c r="AX79" s="13"/>
    </row>
    <row r="80" spans="1:50" ht="15.75" thickBot="1">
      <c r="A80" s="107"/>
      <c r="B80" s="22"/>
      <c r="C80" s="287"/>
      <c r="D80" s="285"/>
      <c r="E80" s="285"/>
      <c r="F80" s="612"/>
      <c r="G80" s="51"/>
      <c r="H80" s="51"/>
      <c r="I80" s="285"/>
      <c r="J80" s="285"/>
      <c r="K80" s="51"/>
      <c r="L80" s="818"/>
      <c r="M80" s="527"/>
      <c r="N80" s="527"/>
      <c r="O80" s="51"/>
      <c r="P80" s="51"/>
      <c r="Q80" s="51"/>
      <c r="R80" s="51"/>
      <c r="S80" s="527"/>
      <c r="T80" s="527"/>
      <c r="U80" s="51"/>
      <c r="V80" s="51"/>
      <c r="W80" s="527"/>
      <c r="X80" s="527"/>
      <c r="Y80" s="527"/>
      <c r="Z80" s="527"/>
      <c r="AA80" s="1008"/>
      <c r="AB80" s="967"/>
      <c r="AC80" s="527"/>
      <c r="AD80" s="527"/>
      <c r="AE80" s="527"/>
      <c r="AF80" s="527"/>
      <c r="AG80" s="527"/>
      <c r="AH80" s="527"/>
      <c r="AI80" s="50"/>
      <c r="AJ80" s="51"/>
      <c r="AK80" s="51"/>
      <c r="AL80" s="51"/>
      <c r="AM80" s="51"/>
      <c r="AN80" s="51"/>
      <c r="AO80" s="527"/>
      <c r="AP80" s="527"/>
      <c r="AQ80" s="51"/>
      <c r="AR80" s="51"/>
      <c r="AS80" s="51"/>
      <c r="AT80" s="51"/>
      <c r="AU80" s="640"/>
      <c r="AV80" s="286"/>
      <c r="AW80" s="107"/>
      <c r="AX80" s="22"/>
    </row>
    <row r="81" spans="1:50">
      <c r="A81" s="711" t="s">
        <v>258</v>
      </c>
      <c r="B81" s="32" t="s">
        <v>179</v>
      </c>
      <c r="C81" s="334" t="s">
        <v>259</v>
      </c>
      <c r="D81" s="342">
        <v>6.51</v>
      </c>
      <c r="E81" s="605" t="s">
        <v>324</v>
      </c>
      <c r="F81" s="371">
        <v>6.66</v>
      </c>
      <c r="G81" s="665" t="s">
        <v>400</v>
      </c>
      <c r="H81" s="302">
        <v>6.6</v>
      </c>
      <c r="I81" s="767"/>
      <c r="J81" s="767"/>
      <c r="K81" s="301"/>
      <c r="L81" s="302"/>
      <c r="M81" s="528"/>
      <c r="N81" s="528"/>
      <c r="O81" s="665" t="s">
        <v>625</v>
      </c>
      <c r="P81" s="302">
        <v>6.68</v>
      </c>
      <c r="Q81" s="301"/>
      <c r="R81" s="301"/>
      <c r="S81" s="901"/>
      <c r="T81" s="533"/>
      <c r="U81" s="665" t="s">
        <v>673</v>
      </c>
      <c r="V81" s="507">
        <v>6.65</v>
      </c>
      <c r="W81" s="528"/>
      <c r="X81" s="528"/>
      <c r="Y81" s="528"/>
      <c r="Z81" s="528"/>
      <c r="AA81" s="1023" t="s">
        <v>797</v>
      </c>
      <c r="AB81" s="970">
        <v>8.34</v>
      </c>
      <c r="AC81" s="528"/>
      <c r="AD81" s="528"/>
      <c r="AE81" s="528"/>
      <c r="AF81" s="528"/>
      <c r="AG81" s="528"/>
      <c r="AH81" s="528"/>
      <c r="AI81" s="298"/>
      <c r="AJ81" s="298"/>
      <c r="AK81" s="298"/>
      <c r="AL81" s="298"/>
      <c r="AM81" s="298"/>
      <c r="AN81" s="298"/>
      <c r="AO81" s="1088"/>
      <c r="AP81" s="1088"/>
      <c r="AQ81" s="298"/>
      <c r="AR81" s="298"/>
      <c r="AS81" s="298"/>
      <c r="AT81" s="298"/>
      <c r="AU81" s="1097">
        <f>D81+F81+H81+V81+AB81+AB82</f>
        <v>42.600000000000009</v>
      </c>
      <c r="AV81" s="290"/>
      <c r="AW81" s="711" t="s">
        <v>258</v>
      </c>
      <c r="AX81" s="32" t="s">
        <v>179</v>
      </c>
    </row>
    <row r="82" spans="1:50">
      <c r="A82" s="80"/>
      <c r="B82" s="1"/>
      <c r="C82" s="338"/>
      <c r="D82" s="368"/>
      <c r="E82" s="712"/>
      <c r="F82" s="614"/>
      <c r="G82" s="666"/>
      <c r="H82" s="666"/>
      <c r="I82" s="610"/>
      <c r="J82" s="610"/>
      <c r="K82" s="666"/>
      <c r="L82" s="653"/>
      <c r="M82" s="715"/>
      <c r="N82" s="715"/>
      <c r="O82" s="666"/>
      <c r="P82" s="666"/>
      <c r="Q82" s="666"/>
      <c r="R82" s="666"/>
      <c r="S82" s="902"/>
      <c r="T82" s="522"/>
      <c r="U82" s="713"/>
      <c r="V82" s="714"/>
      <c r="W82" s="715"/>
      <c r="X82" s="715"/>
      <c r="Y82" s="715"/>
      <c r="Z82" s="715"/>
      <c r="AA82" s="1019" t="s">
        <v>807</v>
      </c>
      <c r="AB82" s="964">
        <v>7.84</v>
      </c>
      <c r="AC82" s="715"/>
      <c r="AD82" s="715"/>
      <c r="AE82" s="715"/>
      <c r="AF82" s="715"/>
      <c r="AG82" s="715"/>
      <c r="AH82" s="715"/>
      <c r="AI82" s="481"/>
      <c r="AJ82" s="481"/>
      <c r="AK82" s="481"/>
      <c r="AL82" s="481"/>
      <c r="AM82" s="481"/>
      <c r="AN82" s="481"/>
      <c r="AO82" s="555"/>
      <c r="AP82" s="555"/>
      <c r="AQ82" s="481"/>
      <c r="AR82" s="481"/>
      <c r="AS82" s="481"/>
      <c r="AT82" s="481"/>
      <c r="AU82" s="645"/>
      <c r="AV82" s="278"/>
      <c r="AW82" s="80"/>
      <c r="AX82" s="1"/>
    </row>
    <row r="83" spans="1:50">
      <c r="A83" s="145" t="s">
        <v>107</v>
      </c>
      <c r="B83" s="13"/>
      <c r="C83" s="240"/>
      <c r="D83" s="240"/>
      <c r="E83" s="341"/>
      <c r="F83" s="370"/>
      <c r="G83" s="17"/>
      <c r="H83" s="17"/>
      <c r="I83" s="240"/>
      <c r="J83" s="240"/>
      <c r="K83" s="17"/>
      <c r="L83" s="654"/>
      <c r="M83" s="509"/>
      <c r="N83" s="509"/>
      <c r="O83" s="17"/>
      <c r="P83" s="17"/>
      <c r="Q83" s="17"/>
      <c r="R83" s="17"/>
      <c r="S83" s="509"/>
      <c r="T83" s="509"/>
      <c r="U83" s="17"/>
      <c r="V83" s="17"/>
      <c r="W83" s="509"/>
      <c r="X83" s="509"/>
      <c r="Y83" s="509"/>
      <c r="Z83" s="509"/>
      <c r="AA83" s="943"/>
      <c r="AB83" s="932"/>
      <c r="AC83" s="509"/>
      <c r="AD83" s="509"/>
      <c r="AE83" s="509"/>
      <c r="AF83" s="509"/>
      <c r="AG83" s="509"/>
      <c r="AH83" s="509"/>
      <c r="AI83" s="17"/>
      <c r="AJ83" s="17"/>
      <c r="AK83" s="17"/>
      <c r="AL83" s="17"/>
      <c r="AM83" s="17"/>
      <c r="AN83" s="17"/>
      <c r="AO83" s="509"/>
      <c r="AP83" s="509"/>
      <c r="AQ83" s="17"/>
      <c r="AR83" s="17"/>
      <c r="AS83" s="17"/>
      <c r="AT83" s="17"/>
      <c r="AU83" s="642"/>
      <c r="AV83" s="716"/>
      <c r="AW83" s="145" t="s">
        <v>107</v>
      </c>
      <c r="AX83" s="13"/>
    </row>
    <row r="84" spans="1:50" ht="15.75" thickBot="1">
      <c r="A84" s="79"/>
      <c r="B84" s="22"/>
      <c r="C84" s="242"/>
      <c r="D84" s="242"/>
      <c r="E84" s="242"/>
      <c r="F84" s="612"/>
      <c r="G84" s="25"/>
      <c r="H84" s="25"/>
      <c r="I84" s="242"/>
      <c r="J84" s="242"/>
      <c r="K84" s="25"/>
      <c r="L84" s="818"/>
      <c r="M84" s="510"/>
      <c r="N84" s="510"/>
      <c r="O84" s="25"/>
      <c r="P84" s="25"/>
      <c r="Q84" s="25"/>
      <c r="R84" s="25"/>
      <c r="S84" s="510"/>
      <c r="T84" s="510"/>
      <c r="U84" s="25"/>
      <c r="V84" s="25"/>
      <c r="W84" s="510"/>
      <c r="X84" s="510"/>
      <c r="Y84" s="510"/>
      <c r="Z84" s="510"/>
      <c r="AA84" s="944"/>
      <c r="AB84" s="941"/>
      <c r="AC84" s="510"/>
      <c r="AD84" s="510"/>
      <c r="AE84" s="510"/>
      <c r="AF84" s="510"/>
      <c r="AG84" s="510"/>
      <c r="AH84" s="510"/>
      <c r="AI84" s="25"/>
      <c r="AJ84" s="25"/>
      <c r="AK84" s="25"/>
      <c r="AL84" s="25"/>
      <c r="AM84" s="25"/>
      <c r="AN84" s="25"/>
      <c r="AO84" s="510"/>
      <c r="AP84" s="510"/>
      <c r="AQ84" s="25"/>
      <c r="AR84" s="25"/>
      <c r="AS84" s="25"/>
      <c r="AT84" s="25"/>
      <c r="AU84" s="640"/>
      <c r="AV84" s="87"/>
      <c r="AW84" s="79"/>
      <c r="AX84" s="22"/>
    </row>
    <row r="85" spans="1:50">
      <c r="A85" s="709" t="s">
        <v>146</v>
      </c>
      <c r="B85" s="1" t="s">
        <v>260</v>
      </c>
      <c r="C85" s="451" t="s">
        <v>261</v>
      </c>
      <c r="D85" s="476">
        <v>6.43</v>
      </c>
      <c r="E85" s="451" t="s">
        <v>327</v>
      </c>
      <c r="F85" s="476">
        <v>6.49</v>
      </c>
      <c r="G85" s="56"/>
      <c r="H85" s="56"/>
      <c r="I85" s="451" t="s">
        <v>438</v>
      </c>
      <c r="J85" s="476">
        <v>0</v>
      </c>
      <c r="K85" s="377" t="s">
        <v>544</v>
      </c>
      <c r="L85" s="653">
        <v>6.44</v>
      </c>
      <c r="M85" s="526"/>
      <c r="N85" s="526"/>
      <c r="O85" s="377" t="s">
        <v>590</v>
      </c>
      <c r="P85" s="201">
        <v>6.76</v>
      </c>
      <c r="Q85" s="377" t="s">
        <v>627</v>
      </c>
      <c r="R85" s="201">
        <v>6.49</v>
      </c>
      <c r="S85" s="526"/>
      <c r="T85" s="526"/>
      <c r="U85" s="377" t="s">
        <v>674</v>
      </c>
      <c r="V85" s="653">
        <v>6.5979999999999999</v>
      </c>
      <c r="W85" s="526"/>
      <c r="X85" s="526"/>
      <c r="Y85" s="526"/>
      <c r="Z85" s="526"/>
      <c r="AA85" s="1016" t="s">
        <v>800</v>
      </c>
      <c r="AB85" s="961">
        <v>8.82</v>
      </c>
      <c r="AC85" s="526"/>
      <c r="AD85" s="526"/>
      <c r="AE85" s="526"/>
      <c r="AF85" s="526"/>
      <c r="AG85" s="526"/>
      <c r="AH85" s="526"/>
      <c r="AI85" s="54"/>
      <c r="AJ85" s="55"/>
      <c r="AK85" s="377" t="s">
        <v>916</v>
      </c>
      <c r="AL85" s="201">
        <v>0</v>
      </c>
      <c r="AM85" s="377" t="s">
        <v>962</v>
      </c>
      <c r="AN85" s="201">
        <v>0</v>
      </c>
      <c r="AO85" s="541"/>
      <c r="AP85" s="541"/>
      <c r="AQ85" s="201"/>
      <c r="AR85" s="201"/>
      <c r="AS85" s="55"/>
      <c r="AT85" s="55"/>
      <c r="AU85" s="1096">
        <f>D85+F85+L85+P85+R85+V85+AB85+AB86</f>
        <v>55.738</v>
      </c>
      <c r="AV85" s="85"/>
      <c r="AW85" s="709" t="s">
        <v>146</v>
      </c>
      <c r="AX85" s="1" t="s">
        <v>260</v>
      </c>
    </row>
    <row r="86" spans="1:50">
      <c r="A86" s="191"/>
      <c r="B86" s="13"/>
      <c r="C86" s="240"/>
      <c r="D86" s="240"/>
      <c r="E86" s="240"/>
      <c r="F86" s="370"/>
      <c r="G86" s="17"/>
      <c r="H86" s="17"/>
      <c r="I86" s="341" t="s">
        <v>450</v>
      </c>
      <c r="J86" s="370">
        <v>0</v>
      </c>
      <c r="K86" s="17"/>
      <c r="L86" s="654"/>
      <c r="M86" s="509"/>
      <c r="N86" s="509"/>
      <c r="O86" s="17"/>
      <c r="P86" s="17"/>
      <c r="Q86" s="17"/>
      <c r="R86" s="17"/>
      <c r="S86" s="509"/>
      <c r="T86" s="509"/>
      <c r="U86" s="494"/>
      <c r="V86" s="495"/>
      <c r="W86" s="509"/>
      <c r="X86" s="509"/>
      <c r="Y86" s="509"/>
      <c r="Z86" s="509"/>
      <c r="AA86" s="1017" t="s">
        <v>808</v>
      </c>
      <c r="AB86" s="962">
        <v>7.71</v>
      </c>
      <c r="AC86" s="509"/>
      <c r="AD86" s="509"/>
      <c r="AE86" s="509"/>
      <c r="AF86" s="509"/>
      <c r="AG86" s="509"/>
      <c r="AH86" s="509"/>
      <c r="AI86" s="143"/>
      <c r="AJ86" s="144"/>
      <c r="AK86" s="144"/>
      <c r="AL86" s="144"/>
      <c r="AM86" s="144"/>
      <c r="AN86" s="144"/>
      <c r="AO86" s="524"/>
      <c r="AP86" s="524"/>
      <c r="AQ86" s="144"/>
      <c r="AR86" s="144"/>
      <c r="AS86" s="144"/>
      <c r="AT86" s="144"/>
      <c r="AU86" s="642"/>
      <c r="AV86" s="99"/>
      <c r="AW86" s="191"/>
      <c r="AX86" s="13"/>
    </row>
    <row r="87" spans="1:50">
      <c r="A87" s="145" t="s">
        <v>212</v>
      </c>
      <c r="B87" s="13"/>
      <c r="C87" s="241"/>
      <c r="D87" s="241"/>
      <c r="E87" s="241"/>
      <c r="F87" s="611"/>
      <c r="G87" s="75"/>
      <c r="H87" s="75"/>
      <c r="I87" s="241"/>
      <c r="J87" s="241"/>
      <c r="K87" s="75"/>
      <c r="L87" s="817"/>
      <c r="M87" s="512"/>
      <c r="N87" s="512"/>
      <c r="O87" s="75"/>
      <c r="P87" s="75"/>
      <c r="Q87" s="75"/>
      <c r="R87" s="75"/>
      <c r="S87" s="512"/>
      <c r="T87" s="512"/>
      <c r="U87" s="75"/>
      <c r="V87" s="75"/>
      <c r="W87" s="512"/>
      <c r="X87" s="512"/>
      <c r="Y87" s="512"/>
      <c r="Z87" s="512"/>
      <c r="AA87" s="946"/>
      <c r="AB87" s="952"/>
      <c r="AC87" s="512"/>
      <c r="AD87" s="512"/>
      <c r="AE87" s="512"/>
      <c r="AF87" s="512"/>
      <c r="AG87" s="512"/>
      <c r="AH87" s="512"/>
      <c r="AI87" s="75"/>
      <c r="AJ87" s="75"/>
      <c r="AK87" s="56"/>
      <c r="AL87" s="56"/>
      <c r="AM87" s="56"/>
      <c r="AN87" s="56"/>
      <c r="AO87" s="526"/>
      <c r="AP87" s="526"/>
      <c r="AQ87" s="56"/>
      <c r="AR87" s="56"/>
      <c r="AS87" s="56"/>
      <c r="AT87" s="56"/>
      <c r="AU87" s="639"/>
      <c r="AV87" s="91"/>
      <c r="AW87" s="145" t="s">
        <v>212</v>
      </c>
      <c r="AX87" s="13"/>
    </row>
    <row r="88" spans="1:50" ht="15.75" thickBot="1">
      <c r="A88" s="79"/>
      <c r="B88" s="22"/>
      <c r="C88" s="242"/>
      <c r="D88" s="242"/>
      <c r="E88" s="242"/>
      <c r="F88" s="612"/>
      <c r="G88" s="25"/>
      <c r="H88" s="25"/>
      <c r="I88" s="242"/>
      <c r="J88" s="242"/>
      <c r="K88" s="25"/>
      <c r="L88" s="818"/>
      <c r="M88" s="510"/>
      <c r="N88" s="510"/>
      <c r="O88" s="25"/>
      <c r="P88" s="25"/>
      <c r="Q88" s="25"/>
      <c r="R88" s="25"/>
      <c r="S88" s="510"/>
      <c r="T88" s="510"/>
      <c r="U88" s="25"/>
      <c r="V88" s="25"/>
      <c r="W88" s="510"/>
      <c r="X88" s="510"/>
      <c r="Y88" s="510"/>
      <c r="Z88" s="510"/>
      <c r="AA88" s="944"/>
      <c r="AB88" s="941"/>
      <c r="AC88" s="510"/>
      <c r="AD88" s="510"/>
      <c r="AE88" s="510"/>
      <c r="AF88" s="510"/>
      <c r="AG88" s="510"/>
      <c r="AH88" s="510"/>
      <c r="AI88" s="385"/>
      <c r="AJ88" s="197"/>
      <c r="AK88" s="197"/>
      <c r="AL88" s="197"/>
      <c r="AM88" s="197"/>
      <c r="AN88" s="197"/>
      <c r="AO88" s="1082"/>
      <c r="AP88" s="1082"/>
      <c r="AQ88" s="197"/>
      <c r="AR88" s="197"/>
      <c r="AS88" s="197"/>
      <c r="AT88" s="197"/>
      <c r="AU88" s="640"/>
      <c r="AV88" s="87"/>
      <c r="AW88" s="79"/>
      <c r="AX88" s="22"/>
    </row>
    <row r="89" spans="1:50">
      <c r="A89" s="710" t="s">
        <v>262</v>
      </c>
      <c r="B89" s="1" t="s">
        <v>263</v>
      </c>
      <c r="C89" s="451" t="s">
        <v>264</v>
      </c>
      <c r="D89" s="476">
        <v>6.41</v>
      </c>
      <c r="E89" s="451"/>
      <c r="F89" s="476"/>
      <c r="G89" s="300"/>
      <c r="H89" s="300"/>
      <c r="I89" s="368"/>
      <c r="J89" s="368"/>
      <c r="K89" s="300"/>
      <c r="L89" s="653"/>
      <c r="M89" s="518"/>
      <c r="N89" s="518"/>
      <c r="O89" s="300"/>
      <c r="P89" s="300"/>
      <c r="Q89" s="300"/>
      <c r="R89" s="300"/>
      <c r="S89" s="845"/>
      <c r="T89" s="541"/>
      <c r="U89" s="377"/>
      <c r="V89" s="201"/>
      <c r="W89" s="518"/>
      <c r="X89" s="518"/>
      <c r="Y89" s="518"/>
      <c r="Z89" s="518"/>
      <c r="AA89" s="990"/>
      <c r="AB89" s="956"/>
      <c r="AC89" s="518"/>
      <c r="AD89" s="518"/>
      <c r="AE89" s="518"/>
      <c r="AF89" s="518"/>
      <c r="AG89" s="518"/>
      <c r="AH89" s="518"/>
      <c r="AI89" s="481"/>
      <c r="AJ89" s="300"/>
      <c r="AK89" s="377" t="s">
        <v>935</v>
      </c>
      <c r="AL89" s="201">
        <v>6.31</v>
      </c>
      <c r="AM89" s="201"/>
      <c r="AN89" s="201"/>
      <c r="AO89" s="541"/>
      <c r="AP89" s="541"/>
      <c r="AQ89" s="377" t="s">
        <v>1037</v>
      </c>
      <c r="AR89" s="201">
        <v>6.66</v>
      </c>
      <c r="AS89" s="300"/>
      <c r="AT89" s="300"/>
      <c r="AU89" s="1096">
        <f>D89+AL89+AR89</f>
        <v>19.38</v>
      </c>
      <c r="AV89" s="58"/>
      <c r="AW89" s="710" t="s">
        <v>262</v>
      </c>
      <c r="AX89" s="1" t="s">
        <v>263</v>
      </c>
    </row>
    <row r="90" spans="1:50">
      <c r="A90" s="31"/>
      <c r="B90" s="697"/>
      <c r="C90" s="484"/>
      <c r="D90" s="486"/>
      <c r="E90" s="341"/>
      <c r="F90" s="370"/>
      <c r="G90" s="227"/>
      <c r="H90" s="227"/>
      <c r="I90" s="486"/>
      <c r="J90" s="486"/>
      <c r="K90" s="227"/>
      <c r="L90" s="654"/>
      <c r="M90" s="521"/>
      <c r="N90" s="521"/>
      <c r="O90" s="227"/>
      <c r="P90" s="227"/>
      <c r="Q90" s="227"/>
      <c r="R90" s="227"/>
      <c r="S90" s="846"/>
      <c r="T90" s="532"/>
      <c r="U90" s="494"/>
      <c r="V90" s="495"/>
      <c r="W90" s="521"/>
      <c r="X90" s="521"/>
      <c r="Y90" s="521"/>
      <c r="Z90" s="521"/>
      <c r="AA90" s="993"/>
      <c r="AB90" s="957"/>
      <c r="AC90" s="521"/>
      <c r="AD90" s="521"/>
      <c r="AE90" s="521"/>
      <c r="AF90" s="521"/>
      <c r="AG90" s="521"/>
      <c r="AH90" s="521"/>
      <c r="AI90" s="379"/>
      <c r="AJ90" s="227"/>
      <c r="AK90" s="227"/>
      <c r="AL90" s="227"/>
      <c r="AM90" s="227"/>
      <c r="AN90" s="227"/>
      <c r="AO90" s="521"/>
      <c r="AP90" s="521"/>
      <c r="AQ90" s="227"/>
      <c r="AR90" s="227"/>
      <c r="AS90" s="227"/>
      <c r="AT90" s="227"/>
      <c r="AU90" s="642"/>
      <c r="AV90" s="61"/>
      <c r="AW90" s="31"/>
      <c r="AX90" s="697"/>
    </row>
    <row r="91" spans="1:50">
      <c r="A91" s="145" t="s">
        <v>138</v>
      </c>
      <c r="B91" s="13"/>
      <c r="C91" s="241"/>
      <c r="D91" s="241"/>
      <c r="E91" s="606"/>
      <c r="F91" s="611"/>
      <c r="G91" s="75"/>
      <c r="H91" s="75"/>
      <c r="I91" s="241"/>
      <c r="J91" s="241"/>
      <c r="K91" s="75"/>
      <c r="L91" s="817"/>
      <c r="M91" s="512"/>
      <c r="N91" s="512"/>
      <c r="O91" s="75"/>
      <c r="P91" s="75"/>
      <c r="Q91" s="75"/>
      <c r="R91" s="75"/>
      <c r="S91" s="512"/>
      <c r="T91" s="512"/>
      <c r="U91" s="75"/>
      <c r="V91" s="75"/>
      <c r="W91" s="512"/>
      <c r="X91" s="512"/>
      <c r="Y91" s="512"/>
      <c r="Z91" s="512"/>
      <c r="AA91" s="946"/>
      <c r="AB91" s="952"/>
      <c r="AC91" s="512"/>
      <c r="AD91" s="512"/>
      <c r="AE91" s="512"/>
      <c r="AF91" s="512"/>
      <c r="AG91" s="512"/>
      <c r="AH91" s="512"/>
      <c r="AI91" s="75"/>
      <c r="AJ91" s="75"/>
      <c r="AK91" s="56"/>
      <c r="AL91" s="56"/>
      <c r="AM91" s="56"/>
      <c r="AN91" s="56"/>
      <c r="AO91" s="526"/>
      <c r="AP91" s="526"/>
      <c r="AQ91" s="56"/>
      <c r="AR91" s="56"/>
      <c r="AS91" s="56"/>
      <c r="AT91" s="56"/>
      <c r="AU91" s="639"/>
      <c r="AV91" s="93"/>
      <c r="AW91" s="145" t="s">
        <v>138</v>
      </c>
      <c r="AX91" s="13"/>
    </row>
    <row r="92" spans="1:50" ht="15.75" thickBot="1">
      <c r="A92" s="40"/>
      <c r="B92" s="22"/>
      <c r="C92" s="242"/>
      <c r="D92" s="242"/>
      <c r="E92" s="242"/>
      <c r="F92" s="612"/>
      <c r="G92" s="25"/>
      <c r="H92" s="25"/>
      <c r="I92" s="242"/>
      <c r="J92" s="242"/>
      <c r="K92" s="25"/>
      <c r="L92" s="818"/>
      <c r="M92" s="510"/>
      <c r="N92" s="510"/>
      <c r="O92" s="25"/>
      <c r="P92" s="25"/>
      <c r="Q92" s="25"/>
      <c r="R92" s="25"/>
      <c r="S92" s="510"/>
      <c r="T92" s="510"/>
      <c r="U92" s="25"/>
      <c r="V92" s="25"/>
      <c r="W92" s="510"/>
      <c r="X92" s="510"/>
      <c r="Y92" s="510"/>
      <c r="Z92" s="510"/>
      <c r="AA92" s="944"/>
      <c r="AB92" s="941"/>
      <c r="AC92" s="510"/>
      <c r="AD92" s="510"/>
      <c r="AE92" s="510"/>
      <c r="AF92" s="510"/>
      <c r="AG92" s="510"/>
      <c r="AH92" s="510"/>
      <c r="AI92" s="25"/>
      <c r="AJ92" s="25"/>
      <c r="AK92" s="25"/>
      <c r="AL92" s="25"/>
      <c r="AM92" s="25"/>
      <c r="AN92" s="25"/>
      <c r="AO92" s="510"/>
      <c r="AP92" s="510"/>
      <c r="AQ92" s="25"/>
      <c r="AR92" s="25"/>
      <c r="AS92" s="25"/>
      <c r="AT92" s="25"/>
      <c r="AU92" s="640"/>
      <c r="AV92" s="87"/>
      <c r="AW92" s="40"/>
      <c r="AX92" s="22"/>
    </row>
    <row r="93" spans="1:50">
      <c r="A93" s="717" t="s">
        <v>147</v>
      </c>
      <c r="B93" s="32" t="s">
        <v>148</v>
      </c>
      <c r="C93" s="334" t="s">
        <v>265</v>
      </c>
      <c r="D93" s="342">
        <v>6.32</v>
      </c>
      <c r="E93" s="334"/>
      <c r="F93" s="342"/>
      <c r="G93" s="295" t="s">
        <v>409</v>
      </c>
      <c r="H93" s="202">
        <v>6.15</v>
      </c>
      <c r="I93" s="342"/>
      <c r="J93" s="342"/>
      <c r="K93" s="295" t="s">
        <v>545</v>
      </c>
      <c r="L93" s="302">
        <v>0</v>
      </c>
      <c r="M93" s="529"/>
      <c r="N93" s="529"/>
      <c r="O93" s="202"/>
      <c r="P93" s="202"/>
      <c r="Q93" s="202"/>
      <c r="R93" s="202"/>
      <c r="S93" s="529"/>
      <c r="T93" s="529"/>
      <c r="U93" s="202"/>
      <c r="V93" s="202"/>
      <c r="W93" s="529"/>
      <c r="X93" s="529"/>
      <c r="Y93" s="529"/>
      <c r="Z93" s="529"/>
      <c r="AA93" s="1022"/>
      <c r="AB93" s="969"/>
      <c r="AC93" s="529"/>
      <c r="AD93" s="529"/>
      <c r="AE93" s="529"/>
      <c r="AF93" s="529"/>
      <c r="AG93" s="529"/>
      <c r="AH93" s="529"/>
      <c r="AI93" s="295"/>
      <c r="AJ93" s="202"/>
      <c r="AK93" s="202"/>
      <c r="AL93" s="202"/>
      <c r="AM93" s="202"/>
      <c r="AN93" s="202"/>
      <c r="AO93" s="529"/>
      <c r="AP93" s="529"/>
      <c r="AQ93" s="202"/>
      <c r="AR93" s="202"/>
      <c r="AS93" s="202"/>
      <c r="AT93" s="202"/>
      <c r="AU93" s="1097">
        <f>D93+H93</f>
        <v>12.47</v>
      </c>
      <c r="AV93" s="179"/>
      <c r="AW93" s="717" t="s">
        <v>147</v>
      </c>
      <c r="AX93" s="32" t="s">
        <v>148</v>
      </c>
    </row>
    <row r="94" spans="1:50">
      <c r="A94" s="43"/>
      <c r="B94" s="32"/>
      <c r="C94" s="334"/>
      <c r="D94" s="342"/>
      <c r="E94" s="334"/>
      <c r="F94" s="342"/>
      <c r="G94" s="202"/>
      <c r="H94" s="202"/>
      <c r="I94" s="342"/>
      <c r="J94" s="342"/>
      <c r="K94" s="202"/>
      <c r="L94" s="302"/>
      <c r="M94" s="529"/>
      <c r="N94" s="529"/>
      <c r="O94" s="202"/>
      <c r="P94" s="202"/>
      <c r="Q94" s="202"/>
      <c r="R94" s="202"/>
      <c r="S94" s="529"/>
      <c r="T94" s="529"/>
      <c r="U94" s="202"/>
      <c r="V94" s="202"/>
      <c r="W94" s="529"/>
      <c r="X94" s="529"/>
      <c r="Y94" s="529"/>
      <c r="Z94" s="529"/>
      <c r="AA94" s="1022"/>
      <c r="AB94" s="969"/>
      <c r="AC94" s="529"/>
      <c r="AD94" s="529"/>
      <c r="AE94" s="529"/>
      <c r="AF94" s="529"/>
      <c r="AG94" s="529"/>
      <c r="AH94" s="529"/>
      <c r="AI94" s="295"/>
      <c r="AJ94" s="202"/>
      <c r="AK94" s="202"/>
      <c r="AL94" s="202"/>
      <c r="AM94" s="202"/>
      <c r="AN94" s="202"/>
      <c r="AO94" s="529"/>
      <c r="AP94" s="529"/>
      <c r="AQ94" s="202"/>
      <c r="AR94" s="202"/>
      <c r="AS94" s="202"/>
      <c r="AT94" s="202"/>
      <c r="AU94" s="639"/>
      <c r="AV94" s="179"/>
      <c r="AW94" s="43"/>
      <c r="AX94" s="32"/>
    </row>
    <row r="95" spans="1:50">
      <c r="A95" s="145" t="s">
        <v>107</v>
      </c>
      <c r="B95" s="32"/>
      <c r="C95" s="258"/>
      <c r="D95" s="258"/>
      <c r="E95" s="258"/>
      <c r="F95" s="342"/>
      <c r="G95" s="44"/>
      <c r="H95" s="44"/>
      <c r="I95" s="258"/>
      <c r="J95" s="258"/>
      <c r="K95" s="44"/>
      <c r="L95" s="302"/>
      <c r="M95" s="530"/>
      <c r="N95" s="530"/>
      <c r="O95" s="44"/>
      <c r="P95" s="44"/>
      <c r="Q95" s="44"/>
      <c r="R95" s="44"/>
      <c r="S95" s="900"/>
      <c r="T95" s="529"/>
      <c r="U95" s="295"/>
      <c r="V95" s="202"/>
      <c r="W95" s="530"/>
      <c r="X95" s="530"/>
      <c r="Y95" s="530"/>
      <c r="Z95" s="530"/>
      <c r="AA95" s="922"/>
      <c r="AB95" s="942"/>
      <c r="AC95" s="530"/>
      <c r="AD95" s="530"/>
      <c r="AE95" s="530"/>
      <c r="AF95" s="530"/>
      <c r="AG95" s="530"/>
      <c r="AH95" s="530"/>
      <c r="AI95" s="44"/>
      <c r="AJ95" s="44"/>
      <c r="AK95" s="44"/>
      <c r="AL95" s="44"/>
      <c r="AM95" s="44"/>
      <c r="AN95" s="44"/>
      <c r="AO95" s="530"/>
      <c r="AP95" s="530"/>
      <c r="AQ95" s="44"/>
      <c r="AR95" s="44"/>
      <c r="AS95" s="44"/>
      <c r="AT95" s="44"/>
      <c r="AU95" s="639"/>
      <c r="AV95" s="61"/>
      <c r="AW95" s="145" t="s">
        <v>107</v>
      </c>
      <c r="AX95" s="32"/>
    </row>
    <row r="96" spans="1:50" ht="15.75" thickBot="1">
      <c r="A96" s="432"/>
      <c r="B96" s="22"/>
      <c r="C96" s="259"/>
      <c r="D96" s="259"/>
      <c r="E96" s="259"/>
      <c r="F96" s="612"/>
      <c r="G96" s="42"/>
      <c r="H96" s="42"/>
      <c r="I96" s="259"/>
      <c r="J96" s="259"/>
      <c r="K96" s="42"/>
      <c r="L96" s="818"/>
      <c r="M96" s="531"/>
      <c r="N96" s="531"/>
      <c r="O96" s="42"/>
      <c r="P96" s="42"/>
      <c r="Q96" s="42"/>
      <c r="R96" s="42"/>
      <c r="S96" s="531"/>
      <c r="T96" s="531"/>
      <c r="U96" s="42"/>
      <c r="V96" s="42"/>
      <c r="W96" s="531"/>
      <c r="X96" s="531"/>
      <c r="Y96" s="531"/>
      <c r="Z96" s="531"/>
      <c r="AA96" s="944"/>
      <c r="AB96" s="929"/>
      <c r="AC96" s="531"/>
      <c r="AD96" s="531"/>
      <c r="AE96" s="531"/>
      <c r="AF96" s="531"/>
      <c r="AG96" s="531"/>
      <c r="AH96" s="531"/>
      <c r="AI96" s="42"/>
      <c r="AJ96" s="42"/>
      <c r="AK96" s="42"/>
      <c r="AL96" s="42"/>
      <c r="AM96" s="42"/>
      <c r="AN96" s="42"/>
      <c r="AO96" s="531"/>
      <c r="AP96" s="531"/>
      <c r="AQ96" s="42"/>
      <c r="AR96" s="42"/>
      <c r="AS96" s="42"/>
      <c r="AT96" s="42"/>
      <c r="AU96" s="640"/>
      <c r="AV96" s="30"/>
      <c r="AW96" s="432"/>
      <c r="AX96" s="22"/>
    </row>
    <row r="97" spans="1:50">
      <c r="A97" s="708" t="s">
        <v>266</v>
      </c>
      <c r="B97" s="32" t="s">
        <v>263</v>
      </c>
      <c r="C97" s="334" t="s">
        <v>267</v>
      </c>
      <c r="D97" s="342">
        <v>0</v>
      </c>
      <c r="E97" s="334"/>
      <c r="F97" s="342"/>
      <c r="G97" s="202"/>
      <c r="H97" s="202"/>
      <c r="I97" s="342"/>
      <c r="J97" s="342"/>
      <c r="K97" s="202"/>
      <c r="L97" s="302"/>
      <c r="M97" s="529"/>
      <c r="N97" s="529"/>
      <c r="O97" s="202"/>
      <c r="P97" s="202"/>
      <c r="Q97" s="202"/>
      <c r="R97" s="202"/>
      <c r="S97" s="529"/>
      <c r="T97" s="529"/>
      <c r="U97" s="202"/>
      <c r="V97" s="202"/>
      <c r="W97" s="529"/>
      <c r="X97" s="529"/>
      <c r="Y97" s="529"/>
      <c r="Z97" s="529"/>
      <c r="AA97" s="1022"/>
      <c r="AB97" s="969"/>
      <c r="AC97" s="529"/>
      <c r="AD97" s="529"/>
      <c r="AE97" s="529"/>
      <c r="AF97" s="529"/>
      <c r="AG97" s="529"/>
      <c r="AH97" s="529"/>
      <c r="AI97" s="295"/>
      <c r="AJ97" s="302"/>
      <c r="AK97" s="665" t="s">
        <v>934</v>
      </c>
      <c r="AL97" s="302">
        <v>6.41</v>
      </c>
      <c r="AM97" s="665" t="s">
        <v>974</v>
      </c>
      <c r="AN97" s="302">
        <v>6.82</v>
      </c>
      <c r="AO97" s="533"/>
      <c r="AP97" s="533"/>
      <c r="AQ97" s="665" t="s">
        <v>1038</v>
      </c>
      <c r="AR97" s="302">
        <v>6.56</v>
      </c>
      <c r="AS97" s="302"/>
      <c r="AT97" s="302"/>
      <c r="AU97" s="1097">
        <f>AL97+AN97+AR97</f>
        <v>19.79</v>
      </c>
      <c r="AV97" s="58"/>
      <c r="AW97" s="708" t="s">
        <v>266</v>
      </c>
      <c r="AX97" s="32" t="s">
        <v>263</v>
      </c>
    </row>
    <row r="98" spans="1:50">
      <c r="A98" s="191"/>
      <c r="B98" s="32"/>
      <c r="C98" s="334"/>
      <c r="D98" s="342"/>
      <c r="E98" s="334"/>
      <c r="F98" s="342"/>
      <c r="G98" s="202"/>
      <c r="H98" s="202"/>
      <c r="I98" s="342"/>
      <c r="J98" s="342"/>
      <c r="K98" s="202"/>
      <c r="L98" s="302"/>
      <c r="M98" s="529"/>
      <c r="N98" s="529"/>
      <c r="O98" s="202"/>
      <c r="P98" s="202"/>
      <c r="Q98" s="202"/>
      <c r="R98" s="202"/>
      <c r="S98" s="529"/>
      <c r="T98" s="529"/>
      <c r="U98" s="202"/>
      <c r="V98" s="202"/>
      <c r="W98" s="529"/>
      <c r="X98" s="529"/>
      <c r="Y98" s="529"/>
      <c r="Z98" s="529"/>
      <c r="AA98" s="1022"/>
      <c r="AB98" s="969"/>
      <c r="AC98" s="529"/>
      <c r="AD98" s="529"/>
      <c r="AE98" s="529"/>
      <c r="AF98" s="529"/>
      <c r="AG98" s="529"/>
      <c r="AH98" s="529"/>
      <c r="AI98" s="295"/>
      <c r="AJ98" s="302"/>
      <c r="AK98" s="302"/>
      <c r="AL98" s="302"/>
      <c r="AM98" s="302"/>
      <c r="AN98" s="302"/>
      <c r="AO98" s="533"/>
      <c r="AP98" s="533"/>
      <c r="AQ98" s="302"/>
      <c r="AR98" s="302"/>
      <c r="AS98" s="302"/>
      <c r="AT98" s="302"/>
      <c r="AU98" s="639"/>
      <c r="AV98" s="889"/>
      <c r="AW98" s="191"/>
      <c r="AX98" s="32"/>
    </row>
    <row r="99" spans="1:50">
      <c r="A99" s="151" t="s">
        <v>138</v>
      </c>
      <c r="B99" s="13"/>
      <c r="C99" s="341"/>
      <c r="D99" s="370"/>
      <c r="E99" s="370"/>
      <c r="F99" s="370"/>
      <c r="G99" s="495"/>
      <c r="H99" s="495"/>
      <c r="I99" s="370"/>
      <c r="J99" s="370"/>
      <c r="K99" s="495"/>
      <c r="L99" s="654"/>
      <c r="M99" s="532"/>
      <c r="N99" s="532"/>
      <c r="O99" s="495"/>
      <c r="P99" s="495"/>
      <c r="Q99" s="495"/>
      <c r="R99" s="495"/>
      <c r="S99" s="532"/>
      <c r="T99" s="532"/>
      <c r="U99" s="494"/>
      <c r="V99" s="495"/>
      <c r="W99" s="532"/>
      <c r="X99" s="532"/>
      <c r="Y99" s="532"/>
      <c r="Z99" s="532"/>
      <c r="AA99" s="1017"/>
      <c r="AB99" s="962"/>
      <c r="AC99" s="532"/>
      <c r="AD99" s="532"/>
      <c r="AE99" s="532"/>
      <c r="AF99" s="532"/>
      <c r="AG99" s="532"/>
      <c r="AH99" s="532"/>
      <c r="AI99" s="86"/>
      <c r="AJ99" s="86"/>
      <c r="AK99" s="86"/>
      <c r="AL99" s="86"/>
      <c r="AM99" s="86"/>
      <c r="AN99" s="86"/>
      <c r="AO99" s="534"/>
      <c r="AP99" s="534"/>
      <c r="AQ99" s="86"/>
      <c r="AR99" s="86"/>
      <c r="AS99" s="86"/>
      <c r="AT99" s="86"/>
      <c r="AU99" s="642"/>
      <c r="AV99" s="73"/>
      <c r="AW99" s="151" t="s">
        <v>138</v>
      </c>
      <c r="AX99" s="13"/>
    </row>
    <row r="100" spans="1:50" ht="15.75" thickBot="1">
      <c r="A100" s="40"/>
      <c r="B100" s="22"/>
      <c r="C100" s="259"/>
      <c r="D100" s="259"/>
      <c r="E100" s="259"/>
      <c r="F100" s="612"/>
      <c r="G100" s="42"/>
      <c r="H100" s="42"/>
      <c r="I100" s="259"/>
      <c r="J100" s="259"/>
      <c r="K100" s="42"/>
      <c r="L100" s="818"/>
      <c r="M100" s="531"/>
      <c r="N100" s="531"/>
      <c r="O100" s="42"/>
      <c r="P100" s="42"/>
      <c r="Q100" s="42"/>
      <c r="R100" s="42"/>
      <c r="S100" s="531"/>
      <c r="T100" s="531"/>
      <c r="U100" s="42"/>
      <c r="V100" s="42"/>
      <c r="W100" s="531"/>
      <c r="X100" s="531"/>
      <c r="Y100" s="531"/>
      <c r="Z100" s="531"/>
      <c r="AA100" s="944"/>
      <c r="AB100" s="929"/>
      <c r="AC100" s="531"/>
      <c r="AD100" s="531"/>
      <c r="AE100" s="531"/>
      <c r="AF100" s="531"/>
      <c r="AG100" s="531"/>
      <c r="AH100" s="531"/>
      <c r="AI100" s="42"/>
      <c r="AJ100" s="42"/>
      <c r="AK100" s="42"/>
      <c r="AL100" s="42"/>
      <c r="AM100" s="42"/>
      <c r="AN100" s="42"/>
      <c r="AO100" s="531"/>
      <c r="AP100" s="531"/>
      <c r="AQ100" s="42"/>
      <c r="AR100" s="42"/>
      <c r="AS100" s="42"/>
      <c r="AT100" s="42"/>
      <c r="AU100" s="640"/>
      <c r="AV100" s="30"/>
      <c r="AW100" s="40"/>
      <c r="AX100" s="22"/>
    </row>
    <row r="101" spans="1:50">
      <c r="A101" s="710" t="s">
        <v>268</v>
      </c>
      <c r="B101" s="32" t="s">
        <v>148</v>
      </c>
      <c r="C101" s="334" t="s">
        <v>269</v>
      </c>
      <c r="D101" s="342">
        <v>6.05</v>
      </c>
      <c r="E101" s="605" t="s">
        <v>329</v>
      </c>
      <c r="F101" s="371">
        <v>6.31</v>
      </c>
      <c r="G101" s="302"/>
      <c r="H101" s="302"/>
      <c r="I101" s="371"/>
      <c r="J101" s="371"/>
      <c r="K101" s="302"/>
      <c r="L101" s="302"/>
      <c r="M101" s="533"/>
      <c r="N101" s="533"/>
      <c r="O101" s="302"/>
      <c r="P101" s="302"/>
      <c r="Q101" s="302"/>
      <c r="R101" s="302"/>
      <c r="S101" s="533"/>
      <c r="T101" s="533"/>
      <c r="U101" s="302"/>
      <c r="V101" s="302"/>
      <c r="W101" s="533"/>
      <c r="X101" s="533"/>
      <c r="Y101" s="533"/>
      <c r="Z101" s="533"/>
      <c r="AA101" s="1023"/>
      <c r="AB101" s="970"/>
      <c r="AC101" s="533"/>
      <c r="AD101" s="533"/>
      <c r="AE101" s="533"/>
      <c r="AF101" s="533"/>
      <c r="AG101" s="533"/>
      <c r="AH101" s="533"/>
      <c r="AI101" s="295"/>
      <c r="AJ101" s="202"/>
      <c r="AK101" s="202"/>
      <c r="AL101" s="202"/>
      <c r="AM101" s="202"/>
      <c r="AN101" s="202"/>
      <c r="AO101" s="529"/>
      <c r="AP101" s="529"/>
      <c r="AQ101" s="202"/>
      <c r="AR101" s="202"/>
      <c r="AS101" s="202"/>
      <c r="AT101" s="202"/>
      <c r="AU101" s="1097">
        <f>D101+F101+AR103</f>
        <v>19.52</v>
      </c>
      <c r="AV101" s="98"/>
      <c r="AW101" s="710" t="s">
        <v>268</v>
      </c>
      <c r="AX101" s="32" t="s">
        <v>148</v>
      </c>
    </row>
    <row r="102" spans="1:50">
      <c r="A102" s="31"/>
      <c r="B102" s="32"/>
      <c r="C102" s="334"/>
      <c r="D102" s="342"/>
      <c r="E102" s="371"/>
      <c r="F102" s="371"/>
      <c r="G102" s="302"/>
      <c r="H102" s="302"/>
      <c r="I102" s="371"/>
      <c r="J102" s="371"/>
      <c r="K102" s="302"/>
      <c r="L102" s="302"/>
      <c r="M102" s="533"/>
      <c r="N102" s="533"/>
      <c r="O102" s="302"/>
      <c r="P102" s="302"/>
      <c r="Q102" s="302"/>
      <c r="R102" s="302"/>
      <c r="S102" s="533"/>
      <c r="T102" s="533"/>
      <c r="U102" s="302"/>
      <c r="V102" s="302"/>
      <c r="W102" s="533"/>
      <c r="X102" s="533"/>
      <c r="Y102" s="533"/>
      <c r="Z102" s="533"/>
      <c r="AA102" s="1023"/>
      <c r="AB102" s="970"/>
      <c r="AC102" s="533"/>
      <c r="AD102" s="533"/>
      <c r="AE102" s="533"/>
      <c r="AF102" s="533"/>
      <c r="AG102" s="533"/>
      <c r="AH102" s="533"/>
      <c r="AI102" s="295"/>
      <c r="AJ102" s="202"/>
      <c r="AK102" s="202"/>
      <c r="AL102" s="202"/>
      <c r="AM102" s="202"/>
      <c r="AN102" s="202"/>
      <c r="AO102" s="529"/>
      <c r="AP102" s="529"/>
      <c r="AQ102" s="202"/>
      <c r="AR102" s="202"/>
      <c r="AS102" s="202"/>
      <c r="AT102" s="202"/>
      <c r="AU102" s="639"/>
      <c r="AV102" s="98"/>
      <c r="AW102" s="31"/>
      <c r="AX102" s="32"/>
    </row>
    <row r="103" spans="1:50">
      <c r="A103" s="145" t="s">
        <v>107</v>
      </c>
      <c r="B103" s="13"/>
      <c r="C103" s="260"/>
      <c r="D103" s="260"/>
      <c r="E103" s="260"/>
      <c r="F103" s="370"/>
      <c r="G103" s="86"/>
      <c r="H103" s="86"/>
      <c r="I103" s="260"/>
      <c r="J103" s="260"/>
      <c r="K103" s="86"/>
      <c r="L103" s="654"/>
      <c r="M103" s="534"/>
      <c r="N103" s="534"/>
      <c r="O103" s="86"/>
      <c r="P103" s="86"/>
      <c r="Q103" s="86"/>
      <c r="R103" s="86"/>
      <c r="S103" s="534"/>
      <c r="T103" s="534"/>
      <c r="U103" s="494"/>
      <c r="V103" s="654"/>
      <c r="W103" s="534"/>
      <c r="X103" s="534"/>
      <c r="Y103" s="534"/>
      <c r="Z103" s="534"/>
      <c r="AA103" s="943"/>
      <c r="AB103" s="937"/>
      <c r="AC103" s="534"/>
      <c r="AD103" s="534"/>
      <c r="AE103" s="534"/>
      <c r="AF103" s="534"/>
      <c r="AG103" s="534"/>
      <c r="AH103" s="534"/>
      <c r="AI103" s="86"/>
      <c r="AJ103" s="86"/>
      <c r="AK103" s="44"/>
      <c r="AL103" s="44"/>
      <c r="AM103" s="44"/>
      <c r="AN103" s="44"/>
      <c r="AO103" s="530"/>
      <c r="AP103" s="530"/>
      <c r="AQ103" s="295" t="s">
        <v>1036</v>
      </c>
      <c r="AR103" s="202">
        <v>7.16</v>
      </c>
      <c r="AS103" s="44"/>
      <c r="AT103" s="44"/>
      <c r="AU103" s="639"/>
      <c r="AV103" s="99"/>
      <c r="AW103" s="145" t="s">
        <v>107</v>
      </c>
      <c r="AX103" s="13" t="s">
        <v>152</v>
      </c>
    </row>
    <row r="104" spans="1:50" ht="15.75" thickBot="1">
      <c r="A104" s="40"/>
      <c r="B104" s="22"/>
      <c r="C104" s="259"/>
      <c r="D104" s="259"/>
      <c r="E104" s="259"/>
      <c r="F104" s="612"/>
      <c r="G104" s="42"/>
      <c r="H104" s="42"/>
      <c r="I104" s="259"/>
      <c r="J104" s="259"/>
      <c r="K104" s="42"/>
      <c r="L104" s="818"/>
      <c r="M104" s="531"/>
      <c r="N104" s="531"/>
      <c r="O104" s="42"/>
      <c r="P104" s="42"/>
      <c r="Q104" s="42"/>
      <c r="R104" s="42"/>
      <c r="S104" s="531"/>
      <c r="T104" s="531"/>
      <c r="U104" s="42"/>
      <c r="V104" s="42"/>
      <c r="W104" s="531"/>
      <c r="X104" s="531"/>
      <c r="Y104" s="531"/>
      <c r="Z104" s="531"/>
      <c r="AA104" s="944"/>
      <c r="AB104" s="929"/>
      <c r="AC104" s="531"/>
      <c r="AD104" s="531"/>
      <c r="AE104" s="531"/>
      <c r="AF104" s="531"/>
      <c r="AG104" s="531"/>
      <c r="AH104" s="531"/>
      <c r="AI104" s="42"/>
      <c r="AJ104" s="42"/>
      <c r="AK104" s="42"/>
      <c r="AL104" s="42"/>
      <c r="AM104" s="42"/>
      <c r="AN104" s="42"/>
      <c r="AO104" s="531"/>
      <c r="AP104" s="531"/>
      <c r="AQ104" s="42"/>
      <c r="AR104" s="42"/>
      <c r="AS104" s="42"/>
      <c r="AT104" s="42"/>
      <c r="AU104" s="640"/>
      <c r="AV104" s="106"/>
      <c r="AW104" s="40"/>
      <c r="AX104" s="22"/>
    </row>
    <row r="105" spans="1:50">
      <c r="A105" s="711" t="s">
        <v>172</v>
      </c>
      <c r="B105" s="152" t="s">
        <v>173</v>
      </c>
      <c r="C105" s="334"/>
      <c r="D105" s="342"/>
      <c r="E105" s="334" t="s">
        <v>328</v>
      </c>
      <c r="F105" s="342">
        <v>6.43</v>
      </c>
      <c r="G105" s="295" t="s">
        <v>405</v>
      </c>
      <c r="H105" s="202">
        <v>6.48</v>
      </c>
      <c r="I105" s="342"/>
      <c r="J105" s="342"/>
      <c r="K105" s="295" t="s">
        <v>542</v>
      </c>
      <c r="L105" s="302">
        <v>6.51</v>
      </c>
      <c r="M105" s="529"/>
      <c r="N105" s="529"/>
      <c r="O105" s="202"/>
      <c r="P105" s="202"/>
      <c r="Q105" s="295" t="s">
        <v>628</v>
      </c>
      <c r="R105" s="202">
        <v>6.43</v>
      </c>
      <c r="S105" s="529"/>
      <c r="T105" s="529"/>
      <c r="U105" s="295" t="s">
        <v>676</v>
      </c>
      <c r="V105" s="302">
        <v>6.29</v>
      </c>
      <c r="W105" s="529"/>
      <c r="X105" s="529"/>
      <c r="Y105" s="529"/>
      <c r="Z105" s="529"/>
      <c r="AA105" s="1022"/>
      <c r="AB105" s="969"/>
      <c r="AC105" s="529"/>
      <c r="AD105" s="529"/>
      <c r="AE105" s="529"/>
      <c r="AF105" s="529"/>
      <c r="AG105" s="529"/>
      <c r="AH105" s="529"/>
      <c r="AI105" s="295"/>
      <c r="AJ105" s="202"/>
      <c r="AK105" s="295" t="s">
        <v>913</v>
      </c>
      <c r="AL105" s="202">
        <v>8.7100000000000009</v>
      </c>
      <c r="AM105" s="295" t="s">
        <v>960</v>
      </c>
      <c r="AN105" s="202">
        <v>8.68</v>
      </c>
      <c r="AO105" s="529"/>
      <c r="AP105" s="529"/>
      <c r="AQ105" s="295" t="s">
        <v>1024</v>
      </c>
      <c r="AR105" s="202">
        <v>8.9600000000000009</v>
      </c>
      <c r="AS105" s="202"/>
      <c r="AT105" s="202"/>
      <c r="AU105" s="1097">
        <f>F105+H105+L105+R105+V105+AL105+AN105+AR105</f>
        <v>58.49</v>
      </c>
      <c r="AV105" s="206"/>
      <c r="AW105" s="711" t="s">
        <v>172</v>
      </c>
      <c r="AX105" s="152" t="s">
        <v>173</v>
      </c>
    </row>
    <row r="106" spans="1:50">
      <c r="A106" s="80"/>
      <c r="B106" s="724"/>
      <c r="C106" s="451"/>
      <c r="D106" s="476"/>
      <c r="E106" s="451"/>
      <c r="F106" s="476"/>
      <c r="G106" s="201"/>
      <c r="H106" s="201"/>
      <c r="I106" s="476"/>
      <c r="J106" s="476"/>
      <c r="K106" s="201"/>
      <c r="L106" s="653"/>
      <c r="M106" s="541"/>
      <c r="N106" s="541"/>
      <c r="O106" s="201"/>
      <c r="P106" s="201"/>
      <c r="Q106" s="201"/>
      <c r="R106" s="201"/>
      <c r="S106" s="541"/>
      <c r="T106" s="541"/>
      <c r="U106" s="377"/>
      <c r="V106" s="653"/>
      <c r="W106" s="541"/>
      <c r="X106" s="541"/>
      <c r="Y106" s="541"/>
      <c r="Z106" s="541"/>
      <c r="AA106" s="1016"/>
      <c r="AB106" s="961"/>
      <c r="AC106" s="541"/>
      <c r="AD106" s="541"/>
      <c r="AE106" s="541"/>
      <c r="AF106" s="541"/>
      <c r="AG106" s="541"/>
      <c r="AH106" s="541"/>
      <c r="AI106" s="377"/>
      <c r="AJ106" s="201"/>
      <c r="AK106" s="495"/>
      <c r="AL106" s="495"/>
      <c r="AM106" s="495"/>
      <c r="AN106" s="495"/>
      <c r="AO106" s="532"/>
      <c r="AP106" s="532"/>
      <c r="AQ106" s="495"/>
      <c r="AR106" s="495"/>
      <c r="AS106" s="495"/>
      <c r="AT106" s="495"/>
      <c r="AU106" s="639"/>
      <c r="AV106" s="505"/>
      <c r="AW106" s="80"/>
      <c r="AX106" s="724"/>
    </row>
    <row r="107" spans="1:50">
      <c r="A107" s="151" t="s">
        <v>107</v>
      </c>
      <c r="B107" s="63"/>
      <c r="C107" s="261"/>
      <c r="D107" s="261"/>
      <c r="E107" s="261"/>
      <c r="F107" s="611"/>
      <c r="G107" s="76"/>
      <c r="H107" s="76"/>
      <c r="I107" s="261"/>
      <c r="J107" s="261"/>
      <c r="K107" s="76"/>
      <c r="L107" s="817"/>
      <c r="M107" s="535"/>
      <c r="N107" s="535"/>
      <c r="O107" s="76"/>
      <c r="P107" s="76"/>
      <c r="Q107" s="76"/>
      <c r="R107" s="76"/>
      <c r="S107" s="535"/>
      <c r="T107" s="535"/>
      <c r="U107" s="76"/>
      <c r="V107" s="76"/>
      <c r="W107" s="535"/>
      <c r="X107" s="535"/>
      <c r="Y107" s="535"/>
      <c r="Z107" s="535"/>
      <c r="AA107" s="946"/>
      <c r="AB107" s="938"/>
      <c r="AC107" s="535"/>
      <c r="AD107" s="535"/>
      <c r="AE107" s="535"/>
      <c r="AF107" s="535"/>
      <c r="AG107" s="535"/>
      <c r="AH107" s="535"/>
      <c r="AI107" s="76"/>
      <c r="AJ107" s="76"/>
      <c r="AK107" s="86"/>
      <c r="AL107" s="86"/>
      <c r="AM107" s="86"/>
      <c r="AN107" s="86"/>
      <c r="AO107" s="534"/>
      <c r="AP107" s="534"/>
      <c r="AQ107" s="86"/>
      <c r="AR107" s="86"/>
      <c r="AS107" s="86"/>
      <c r="AT107" s="86"/>
      <c r="AU107" s="639"/>
      <c r="AV107" s="105"/>
      <c r="AW107" s="151" t="s">
        <v>107</v>
      </c>
      <c r="AX107" s="63"/>
    </row>
    <row r="108" spans="1:50" ht="15.75" thickBot="1">
      <c r="A108" s="432"/>
      <c r="B108" s="22"/>
      <c r="C108" s="259"/>
      <c r="D108" s="259"/>
      <c r="E108" s="259"/>
      <c r="F108" s="612"/>
      <c r="G108" s="42"/>
      <c r="H108" s="42"/>
      <c r="I108" s="259"/>
      <c r="J108" s="259"/>
      <c r="K108" s="42"/>
      <c r="L108" s="818"/>
      <c r="M108" s="531"/>
      <c r="N108" s="531"/>
      <c r="O108" s="42"/>
      <c r="P108" s="42"/>
      <c r="Q108" s="42"/>
      <c r="R108" s="42"/>
      <c r="S108" s="531"/>
      <c r="T108" s="531"/>
      <c r="U108" s="42"/>
      <c r="V108" s="42"/>
      <c r="W108" s="531"/>
      <c r="X108" s="531"/>
      <c r="Y108" s="531"/>
      <c r="Z108" s="531"/>
      <c r="AA108" s="944"/>
      <c r="AB108" s="929"/>
      <c r="AC108" s="531"/>
      <c r="AD108" s="531"/>
      <c r="AE108" s="531"/>
      <c r="AF108" s="531"/>
      <c r="AG108" s="531"/>
      <c r="AH108" s="531"/>
      <c r="AI108" s="42"/>
      <c r="AJ108" s="42"/>
      <c r="AK108" s="42"/>
      <c r="AL108" s="42"/>
      <c r="AM108" s="42"/>
      <c r="AN108" s="42"/>
      <c r="AO108" s="531"/>
      <c r="AP108" s="531"/>
      <c r="AQ108" s="42"/>
      <c r="AR108" s="42"/>
      <c r="AS108" s="42"/>
      <c r="AT108" s="42"/>
      <c r="AU108" s="640"/>
      <c r="AV108" s="106"/>
      <c r="AW108" s="432"/>
      <c r="AX108" s="22"/>
    </row>
    <row r="109" spans="1:50">
      <c r="A109" s="709" t="s">
        <v>377</v>
      </c>
      <c r="B109" s="1" t="s">
        <v>378</v>
      </c>
      <c r="C109" s="264"/>
      <c r="D109" s="264"/>
      <c r="E109" s="451"/>
      <c r="F109" s="614"/>
      <c r="G109" s="377" t="s">
        <v>380</v>
      </c>
      <c r="H109" s="201">
        <v>9.44</v>
      </c>
      <c r="I109" s="264"/>
      <c r="J109" s="264"/>
      <c r="K109" s="377" t="s">
        <v>497</v>
      </c>
      <c r="L109" s="653">
        <v>9.02</v>
      </c>
      <c r="M109" s="536"/>
      <c r="N109" s="536"/>
      <c r="O109" s="377" t="s">
        <v>589</v>
      </c>
      <c r="P109" s="201">
        <v>6.79</v>
      </c>
      <c r="Q109" s="377" t="s">
        <v>612</v>
      </c>
      <c r="R109" s="201">
        <v>9.23</v>
      </c>
      <c r="S109" s="536"/>
      <c r="T109" s="536"/>
      <c r="U109" s="377" t="s">
        <v>666</v>
      </c>
      <c r="V109" s="201">
        <v>9.2899999999999991</v>
      </c>
      <c r="W109" s="536"/>
      <c r="X109" s="536"/>
      <c r="Y109" s="536"/>
      <c r="Z109" s="536"/>
      <c r="AA109" s="1016" t="s">
        <v>792</v>
      </c>
      <c r="AB109" s="961">
        <v>11.01</v>
      </c>
      <c r="AC109" s="536"/>
      <c r="AD109" s="536"/>
      <c r="AE109" s="536"/>
      <c r="AF109" s="536"/>
      <c r="AG109" s="536"/>
      <c r="AH109" s="536"/>
      <c r="AI109" s="81"/>
      <c r="AJ109" s="81"/>
      <c r="AK109" s="81"/>
      <c r="AL109" s="81"/>
      <c r="AM109" s="81"/>
      <c r="AN109" s="81"/>
      <c r="AO109" s="536"/>
      <c r="AP109" s="536"/>
      <c r="AQ109" s="81"/>
      <c r="AR109" s="81"/>
      <c r="AS109" s="81"/>
      <c r="AT109" s="81"/>
      <c r="AU109" s="1096">
        <f>H109+H110+L109+P109+R109+V109+AB109+AB110</f>
        <v>72.75</v>
      </c>
      <c r="AV109" s="85"/>
      <c r="AW109" s="709" t="s">
        <v>377</v>
      </c>
      <c r="AX109" s="1" t="s">
        <v>378</v>
      </c>
    </row>
    <row r="110" spans="1:50">
      <c r="A110" s="737"/>
      <c r="B110" s="13"/>
      <c r="C110" s="260"/>
      <c r="D110" s="260"/>
      <c r="E110" s="341"/>
      <c r="F110" s="613"/>
      <c r="G110" s="494" t="s">
        <v>392</v>
      </c>
      <c r="H110" s="495">
        <v>6.83</v>
      </c>
      <c r="I110" s="260"/>
      <c r="J110" s="260"/>
      <c r="K110" s="86"/>
      <c r="L110" s="654"/>
      <c r="M110" s="534"/>
      <c r="N110" s="534"/>
      <c r="O110" s="86"/>
      <c r="P110" s="86"/>
      <c r="Q110" s="86"/>
      <c r="R110" s="86"/>
      <c r="S110" s="534"/>
      <c r="T110" s="534"/>
      <c r="U110" s="86"/>
      <c r="V110" s="86"/>
      <c r="W110" s="534"/>
      <c r="X110" s="534"/>
      <c r="Y110" s="534"/>
      <c r="Z110" s="534"/>
      <c r="AA110" s="1017" t="s">
        <v>793</v>
      </c>
      <c r="AB110" s="962">
        <v>11.14</v>
      </c>
      <c r="AC110" s="534"/>
      <c r="AD110" s="534"/>
      <c r="AE110" s="534"/>
      <c r="AF110" s="534"/>
      <c r="AG110" s="534"/>
      <c r="AH110" s="534"/>
      <c r="AI110" s="86"/>
      <c r="AJ110" s="86"/>
      <c r="AK110" s="86"/>
      <c r="AL110" s="86"/>
      <c r="AM110" s="86"/>
      <c r="AN110" s="86"/>
      <c r="AO110" s="534"/>
      <c r="AP110" s="534"/>
      <c r="AQ110" s="86"/>
      <c r="AR110" s="86"/>
      <c r="AS110" s="86"/>
      <c r="AT110" s="86"/>
      <c r="AU110" s="642"/>
      <c r="AV110" s="99"/>
      <c r="AW110" s="737"/>
      <c r="AX110" s="13"/>
    </row>
    <row r="111" spans="1:50">
      <c r="A111" s="145" t="s">
        <v>379</v>
      </c>
      <c r="B111" s="13"/>
      <c r="C111" s="260"/>
      <c r="D111" s="260"/>
      <c r="E111" s="260"/>
      <c r="F111" s="370"/>
      <c r="G111" s="86"/>
      <c r="H111" s="86"/>
      <c r="I111" s="260"/>
      <c r="J111" s="260"/>
      <c r="K111" s="86"/>
      <c r="L111" s="654"/>
      <c r="M111" s="534"/>
      <c r="N111" s="534"/>
      <c r="O111" s="86"/>
      <c r="P111" s="86"/>
      <c r="Q111" s="86"/>
      <c r="R111" s="86"/>
      <c r="S111" s="534"/>
      <c r="T111" s="534"/>
      <c r="U111" s="86"/>
      <c r="V111" s="86"/>
      <c r="W111" s="534"/>
      <c r="X111" s="534"/>
      <c r="Y111" s="534"/>
      <c r="Z111" s="534"/>
      <c r="AA111" s="943"/>
      <c r="AB111" s="937"/>
      <c r="AC111" s="534"/>
      <c r="AD111" s="534"/>
      <c r="AE111" s="534"/>
      <c r="AF111" s="534"/>
      <c r="AG111" s="534"/>
      <c r="AH111" s="534"/>
      <c r="AI111" s="86"/>
      <c r="AJ111" s="86"/>
      <c r="AK111" s="86"/>
      <c r="AL111" s="86"/>
      <c r="AM111" s="86"/>
      <c r="AN111" s="86"/>
      <c r="AO111" s="534"/>
      <c r="AP111" s="534"/>
      <c r="AQ111" s="86"/>
      <c r="AR111" s="86"/>
      <c r="AS111" s="86"/>
      <c r="AT111" s="86"/>
      <c r="AU111" s="642"/>
      <c r="AV111" s="99"/>
      <c r="AW111" s="145" t="s">
        <v>379</v>
      </c>
      <c r="AX111" s="13"/>
    </row>
    <row r="112" spans="1:50" ht="15.75" thickBot="1">
      <c r="A112" s="40"/>
      <c r="B112" s="22"/>
      <c r="C112" s="259"/>
      <c r="D112" s="259"/>
      <c r="E112" s="259"/>
      <c r="F112" s="612"/>
      <c r="G112" s="42"/>
      <c r="H112" s="42"/>
      <c r="I112" s="259"/>
      <c r="J112" s="259"/>
      <c r="K112" s="42"/>
      <c r="L112" s="818"/>
      <c r="M112" s="531"/>
      <c r="N112" s="531"/>
      <c r="O112" s="42"/>
      <c r="P112" s="42"/>
      <c r="Q112" s="42"/>
      <c r="R112" s="42"/>
      <c r="S112" s="531"/>
      <c r="T112" s="531"/>
      <c r="U112" s="42"/>
      <c r="V112" s="42"/>
      <c r="W112" s="531"/>
      <c r="X112" s="531"/>
      <c r="Y112" s="531"/>
      <c r="Z112" s="531"/>
      <c r="AA112" s="944"/>
      <c r="AB112" s="929"/>
      <c r="AC112" s="531"/>
      <c r="AD112" s="531"/>
      <c r="AE112" s="531"/>
      <c r="AF112" s="531"/>
      <c r="AG112" s="531"/>
      <c r="AH112" s="531"/>
      <c r="AI112" s="42"/>
      <c r="AJ112" s="42"/>
      <c r="AK112" s="42"/>
      <c r="AL112" s="42"/>
      <c r="AM112" s="42"/>
      <c r="AN112" s="42"/>
      <c r="AO112" s="531"/>
      <c r="AP112" s="531"/>
      <c r="AQ112" s="42"/>
      <c r="AR112" s="42"/>
      <c r="AS112" s="42"/>
      <c r="AT112" s="42"/>
      <c r="AU112" s="640"/>
      <c r="AV112" s="106"/>
      <c r="AW112" s="40"/>
      <c r="AX112" s="22"/>
    </row>
    <row r="113" spans="1:50">
      <c r="A113" s="711" t="s">
        <v>396</v>
      </c>
      <c r="B113" s="32" t="s">
        <v>397</v>
      </c>
      <c r="C113" s="334"/>
      <c r="D113" s="371"/>
      <c r="E113" s="334"/>
      <c r="F113" s="342"/>
      <c r="G113" s="295" t="s">
        <v>398</v>
      </c>
      <c r="H113" s="202">
        <v>6.64</v>
      </c>
      <c r="I113" s="342"/>
      <c r="J113" s="342"/>
      <c r="K113" s="295" t="s">
        <v>517</v>
      </c>
      <c r="L113" s="302">
        <v>6.78</v>
      </c>
      <c r="M113" s="529"/>
      <c r="N113" s="529"/>
      <c r="O113" s="295" t="s">
        <v>586</v>
      </c>
      <c r="P113" s="202">
        <v>7.13</v>
      </c>
      <c r="Q113" s="295" t="s">
        <v>624</v>
      </c>
      <c r="R113" s="202">
        <v>6.74</v>
      </c>
      <c r="S113" s="900"/>
      <c r="T113" s="529"/>
      <c r="U113" s="295" t="s">
        <v>670</v>
      </c>
      <c r="V113" s="202">
        <v>6.94</v>
      </c>
      <c r="W113" s="529"/>
      <c r="X113" s="529"/>
      <c r="Y113" s="529"/>
      <c r="Z113" s="529"/>
      <c r="AA113" s="1022" t="s">
        <v>796</v>
      </c>
      <c r="AB113" s="969">
        <v>8.3699999999999992</v>
      </c>
      <c r="AC113" s="529"/>
      <c r="AD113" s="529"/>
      <c r="AE113" s="529"/>
      <c r="AF113" s="529"/>
      <c r="AG113" s="529"/>
      <c r="AH113" s="529"/>
      <c r="AI113" s="295"/>
      <c r="AJ113" s="202"/>
      <c r="AK113" s="202"/>
      <c r="AL113" s="202"/>
      <c r="AM113" s="202"/>
      <c r="AN113" s="202"/>
      <c r="AO113" s="529"/>
      <c r="AP113" s="529"/>
      <c r="AQ113" s="202"/>
      <c r="AR113" s="202"/>
      <c r="AS113" s="202"/>
      <c r="AT113" s="202"/>
      <c r="AU113" s="1097">
        <f>H113+L113+P113+R113+V113+AB113+AB114</f>
        <v>51.109999999999992</v>
      </c>
      <c r="AV113" s="206"/>
      <c r="AW113" s="711" t="s">
        <v>396</v>
      </c>
      <c r="AX113" s="32" t="s">
        <v>397</v>
      </c>
    </row>
    <row r="114" spans="1:50">
      <c r="A114" s="31"/>
      <c r="B114" s="32"/>
      <c r="C114" s="334"/>
      <c r="D114" s="371"/>
      <c r="E114" s="334"/>
      <c r="F114" s="342"/>
      <c r="G114" s="202"/>
      <c r="H114" s="202"/>
      <c r="I114" s="342"/>
      <c r="J114" s="342"/>
      <c r="K114" s="202"/>
      <c r="L114" s="302"/>
      <c r="M114" s="529"/>
      <c r="N114" s="529"/>
      <c r="O114" s="202"/>
      <c r="P114" s="202"/>
      <c r="Q114" s="202"/>
      <c r="R114" s="202"/>
      <c r="S114" s="900"/>
      <c r="T114" s="529"/>
      <c r="U114" s="295"/>
      <c r="V114" s="202"/>
      <c r="W114" s="529"/>
      <c r="X114" s="529"/>
      <c r="Y114" s="529"/>
      <c r="Z114" s="529"/>
      <c r="AA114" s="1022" t="s">
        <v>803</v>
      </c>
      <c r="AB114" s="969">
        <v>8.51</v>
      </c>
      <c r="AC114" s="529"/>
      <c r="AD114" s="529"/>
      <c r="AE114" s="529"/>
      <c r="AF114" s="529"/>
      <c r="AG114" s="529"/>
      <c r="AH114" s="529"/>
      <c r="AI114" s="295"/>
      <c r="AJ114" s="202"/>
      <c r="AK114" s="202"/>
      <c r="AL114" s="202"/>
      <c r="AM114" s="202"/>
      <c r="AN114" s="202"/>
      <c r="AO114" s="529"/>
      <c r="AP114" s="529"/>
      <c r="AQ114" s="202"/>
      <c r="AR114" s="202"/>
      <c r="AS114" s="202"/>
      <c r="AT114" s="202"/>
      <c r="AU114" s="639"/>
      <c r="AV114" s="206"/>
      <c r="AW114" s="31"/>
      <c r="AX114" s="32"/>
    </row>
    <row r="115" spans="1:50">
      <c r="A115" s="145" t="s">
        <v>379</v>
      </c>
      <c r="B115" s="32"/>
      <c r="C115" s="257"/>
      <c r="D115" s="257"/>
      <c r="E115" s="334"/>
      <c r="F115" s="342"/>
      <c r="G115" s="90"/>
      <c r="H115" s="90"/>
      <c r="I115" s="257"/>
      <c r="J115" s="257"/>
      <c r="K115" s="90"/>
      <c r="L115" s="302"/>
      <c r="M115" s="537"/>
      <c r="N115" s="537"/>
      <c r="O115" s="90"/>
      <c r="P115" s="90"/>
      <c r="Q115" s="90"/>
      <c r="R115" s="90"/>
      <c r="S115" s="537"/>
      <c r="T115" s="537"/>
      <c r="U115" s="90"/>
      <c r="V115" s="90"/>
      <c r="W115" s="537"/>
      <c r="X115" s="537"/>
      <c r="Y115" s="537"/>
      <c r="Z115" s="537"/>
      <c r="AA115" s="1004"/>
      <c r="AB115" s="971"/>
      <c r="AC115" s="537"/>
      <c r="AD115" s="537"/>
      <c r="AE115" s="537"/>
      <c r="AF115" s="537"/>
      <c r="AG115" s="537"/>
      <c r="AH115" s="537"/>
      <c r="AI115" s="89"/>
      <c r="AJ115" s="90"/>
      <c r="AK115" s="90"/>
      <c r="AL115" s="90"/>
      <c r="AM115" s="90"/>
      <c r="AN115" s="90"/>
      <c r="AO115" s="537"/>
      <c r="AP115" s="537"/>
      <c r="AQ115" s="90"/>
      <c r="AR115" s="90"/>
      <c r="AS115" s="90"/>
      <c r="AT115" s="90"/>
      <c r="AU115" s="639"/>
      <c r="AV115" s="98"/>
      <c r="AW115" s="145" t="s">
        <v>379</v>
      </c>
      <c r="AX115" s="32"/>
    </row>
    <row r="116" spans="1:50" ht="15.75" thickBot="1">
      <c r="A116" s="107"/>
      <c r="B116" s="22"/>
      <c r="C116" s="262"/>
      <c r="D116" s="262"/>
      <c r="E116" s="262"/>
      <c r="F116" s="612"/>
      <c r="G116" s="109"/>
      <c r="H116" s="109"/>
      <c r="I116" s="262"/>
      <c r="J116" s="262"/>
      <c r="K116" s="109"/>
      <c r="L116" s="818"/>
      <c r="M116" s="538"/>
      <c r="N116" s="538"/>
      <c r="O116" s="109"/>
      <c r="P116" s="109"/>
      <c r="Q116" s="109"/>
      <c r="R116" s="109"/>
      <c r="S116" s="538"/>
      <c r="T116" s="538"/>
      <c r="U116" s="109"/>
      <c r="V116" s="109"/>
      <c r="W116" s="538"/>
      <c r="X116" s="538"/>
      <c r="Y116" s="538"/>
      <c r="Z116" s="538"/>
      <c r="AA116" s="1012"/>
      <c r="AB116" s="972"/>
      <c r="AC116" s="538"/>
      <c r="AD116" s="538"/>
      <c r="AE116" s="538"/>
      <c r="AF116" s="538"/>
      <c r="AG116" s="538"/>
      <c r="AH116" s="538"/>
      <c r="AI116" s="108"/>
      <c r="AJ116" s="109"/>
      <c r="AK116" s="109"/>
      <c r="AL116" s="109"/>
      <c r="AM116" s="109"/>
      <c r="AN116" s="109"/>
      <c r="AO116" s="538"/>
      <c r="AP116" s="538"/>
      <c r="AQ116" s="109"/>
      <c r="AR116" s="109"/>
      <c r="AS116" s="109"/>
      <c r="AT116" s="109"/>
      <c r="AU116" s="640"/>
      <c r="AV116" s="106"/>
      <c r="AW116" s="107"/>
      <c r="AX116" s="22"/>
    </row>
    <row r="117" spans="1:50">
      <c r="A117" s="711" t="s">
        <v>401</v>
      </c>
      <c r="B117" s="32" t="s">
        <v>402</v>
      </c>
      <c r="C117" s="243"/>
      <c r="D117" s="244"/>
      <c r="E117" s="334"/>
      <c r="F117" s="342"/>
      <c r="G117" s="295" t="s">
        <v>404</v>
      </c>
      <c r="H117" s="202">
        <v>6.49</v>
      </c>
      <c r="I117" s="244"/>
      <c r="J117" s="244"/>
      <c r="K117" s="8"/>
      <c r="L117" s="302"/>
      <c r="M117" s="539"/>
      <c r="N117" s="539"/>
      <c r="O117" s="8"/>
      <c r="P117" s="8"/>
      <c r="Q117" s="8"/>
      <c r="R117" s="8"/>
      <c r="S117" s="900"/>
      <c r="T117" s="529"/>
      <c r="U117" s="295"/>
      <c r="V117" s="202"/>
      <c r="W117" s="539"/>
      <c r="X117" s="539"/>
      <c r="Y117" s="539"/>
      <c r="Z117" s="539"/>
      <c r="AA117" s="1024"/>
      <c r="AB117" s="973"/>
      <c r="AC117" s="539"/>
      <c r="AD117" s="539"/>
      <c r="AE117" s="539"/>
      <c r="AF117" s="539"/>
      <c r="AG117" s="539"/>
      <c r="AH117" s="539"/>
      <c r="AI117" s="295"/>
      <c r="AJ117" s="302"/>
      <c r="AK117" s="302"/>
      <c r="AL117" s="302"/>
      <c r="AM117" s="302"/>
      <c r="AN117" s="302"/>
      <c r="AO117" s="533"/>
      <c r="AP117" s="533"/>
      <c r="AQ117" s="302"/>
      <c r="AR117" s="302"/>
      <c r="AS117" s="302"/>
      <c r="AT117" s="302"/>
      <c r="AU117" s="1097">
        <v>6.49</v>
      </c>
      <c r="AV117" s="179"/>
      <c r="AW117" s="711" t="s">
        <v>401</v>
      </c>
      <c r="AX117" s="32" t="s">
        <v>402</v>
      </c>
    </row>
    <row r="118" spans="1:50">
      <c r="A118" s="31"/>
      <c r="B118" s="32"/>
      <c r="C118" s="243"/>
      <c r="D118" s="244"/>
      <c r="E118" s="334"/>
      <c r="F118" s="342"/>
      <c r="G118" s="8"/>
      <c r="H118" s="8"/>
      <c r="I118" s="244"/>
      <c r="J118" s="244"/>
      <c r="K118" s="8"/>
      <c r="L118" s="302"/>
      <c r="M118" s="539"/>
      <c r="N118" s="539"/>
      <c r="O118" s="8"/>
      <c r="P118" s="8"/>
      <c r="Q118" s="8"/>
      <c r="R118" s="8"/>
      <c r="S118" s="900"/>
      <c r="T118" s="529"/>
      <c r="U118" s="295"/>
      <c r="V118" s="202"/>
      <c r="W118" s="539"/>
      <c r="X118" s="539"/>
      <c r="Y118" s="539"/>
      <c r="Z118" s="539"/>
      <c r="AA118" s="1024"/>
      <c r="AB118" s="973"/>
      <c r="AC118" s="539"/>
      <c r="AD118" s="539"/>
      <c r="AE118" s="539"/>
      <c r="AF118" s="539"/>
      <c r="AG118" s="539"/>
      <c r="AH118" s="539"/>
      <c r="AI118" s="295"/>
      <c r="AJ118" s="302"/>
      <c r="AK118" s="302"/>
      <c r="AL118" s="302"/>
      <c r="AM118" s="302"/>
      <c r="AN118" s="302"/>
      <c r="AO118" s="533"/>
      <c r="AP118" s="533"/>
      <c r="AQ118" s="302"/>
      <c r="AR118" s="302"/>
      <c r="AS118" s="302"/>
      <c r="AT118" s="302"/>
      <c r="AU118" s="639"/>
      <c r="AV118" s="179"/>
      <c r="AW118" s="31"/>
      <c r="AX118" s="32"/>
    </row>
    <row r="119" spans="1:50">
      <c r="A119" s="145" t="s">
        <v>403</v>
      </c>
      <c r="B119" s="32"/>
      <c r="C119" s="263"/>
      <c r="D119" s="263"/>
      <c r="E119" s="263"/>
      <c r="F119" s="342"/>
      <c r="G119" s="10"/>
      <c r="H119" s="10"/>
      <c r="I119" s="263"/>
      <c r="J119" s="263"/>
      <c r="K119" s="10"/>
      <c r="L119" s="302"/>
      <c r="M119" s="540"/>
      <c r="N119" s="540"/>
      <c r="O119" s="10"/>
      <c r="P119" s="10"/>
      <c r="Q119" s="10"/>
      <c r="R119" s="10"/>
      <c r="S119" s="540"/>
      <c r="T119" s="540"/>
      <c r="U119" s="10"/>
      <c r="V119" s="10"/>
      <c r="W119" s="540"/>
      <c r="X119" s="540"/>
      <c r="Y119" s="540"/>
      <c r="Z119" s="540"/>
      <c r="AA119" s="922"/>
      <c r="AB119" s="923"/>
      <c r="AC119" s="540"/>
      <c r="AD119" s="540"/>
      <c r="AE119" s="540"/>
      <c r="AF119" s="540"/>
      <c r="AG119" s="540"/>
      <c r="AH119" s="540"/>
      <c r="AI119" s="44"/>
      <c r="AJ119" s="44"/>
      <c r="AK119" s="44"/>
      <c r="AL119" s="44"/>
      <c r="AM119" s="44"/>
      <c r="AN119" s="44"/>
      <c r="AO119" s="530"/>
      <c r="AP119" s="530"/>
      <c r="AQ119" s="44"/>
      <c r="AR119" s="44"/>
      <c r="AS119" s="44"/>
      <c r="AT119" s="44"/>
      <c r="AU119" s="639"/>
      <c r="AV119" s="61"/>
      <c r="AW119" s="145" t="s">
        <v>403</v>
      </c>
      <c r="AX119" s="32"/>
    </row>
    <row r="120" spans="1:50" ht="15.75" thickBot="1">
      <c r="A120" s="79"/>
      <c r="B120" s="110"/>
      <c r="C120" s="259"/>
      <c r="D120" s="259"/>
      <c r="E120" s="259"/>
      <c r="F120" s="612"/>
      <c r="G120" s="42"/>
      <c r="H120" s="42"/>
      <c r="I120" s="259"/>
      <c r="J120" s="259"/>
      <c r="K120" s="42"/>
      <c r="L120" s="818"/>
      <c r="M120" s="531"/>
      <c r="N120" s="531"/>
      <c r="O120" s="42"/>
      <c r="P120" s="42"/>
      <c r="Q120" s="42"/>
      <c r="R120" s="42"/>
      <c r="S120" s="531"/>
      <c r="T120" s="531"/>
      <c r="U120" s="42"/>
      <c r="V120" s="42"/>
      <c r="W120" s="531"/>
      <c r="X120" s="531"/>
      <c r="Y120" s="531"/>
      <c r="Z120" s="531"/>
      <c r="AA120" s="944"/>
      <c r="AB120" s="929"/>
      <c r="AC120" s="531"/>
      <c r="AD120" s="531"/>
      <c r="AE120" s="531"/>
      <c r="AF120" s="531"/>
      <c r="AG120" s="531"/>
      <c r="AH120" s="531"/>
      <c r="AI120" s="42"/>
      <c r="AJ120" s="42"/>
      <c r="AK120" s="42"/>
      <c r="AL120" s="42"/>
      <c r="AM120" s="42"/>
      <c r="AN120" s="42"/>
      <c r="AO120" s="531"/>
      <c r="AP120" s="531"/>
      <c r="AQ120" s="42"/>
      <c r="AR120" s="42"/>
      <c r="AS120" s="42"/>
      <c r="AT120" s="42"/>
      <c r="AU120" s="640"/>
      <c r="AV120" s="30"/>
      <c r="AW120" s="79"/>
      <c r="AX120" s="110"/>
    </row>
    <row r="121" spans="1:50">
      <c r="A121" s="710" t="s">
        <v>543</v>
      </c>
      <c r="B121" s="32" t="s">
        <v>179</v>
      </c>
      <c r="C121" s="258"/>
      <c r="D121" s="258"/>
      <c r="E121" s="334"/>
      <c r="F121" s="342"/>
      <c r="G121" s="44"/>
      <c r="H121" s="44"/>
      <c r="I121" s="258"/>
      <c r="J121" s="258"/>
      <c r="K121" s="295" t="s">
        <v>404</v>
      </c>
      <c r="L121" s="302">
        <v>6.49</v>
      </c>
      <c r="M121" s="530"/>
      <c r="N121" s="530"/>
      <c r="O121" s="44"/>
      <c r="P121" s="44"/>
      <c r="Q121" s="44"/>
      <c r="R121" s="44"/>
      <c r="S121" s="900"/>
      <c r="T121" s="529"/>
      <c r="U121" s="295" t="s">
        <v>677</v>
      </c>
      <c r="V121" s="202">
        <v>0</v>
      </c>
      <c r="W121" s="530"/>
      <c r="X121" s="530"/>
      <c r="Y121" s="530"/>
      <c r="Z121" s="530"/>
      <c r="AA121" s="1022" t="s">
        <v>799</v>
      </c>
      <c r="AB121" s="969">
        <v>7.91</v>
      </c>
      <c r="AC121" s="530"/>
      <c r="AD121" s="530"/>
      <c r="AE121" s="530"/>
      <c r="AF121" s="530"/>
      <c r="AG121" s="530"/>
      <c r="AH121" s="530"/>
      <c r="AI121" s="44"/>
      <c r="AJ121" s="44"/>
      <c r="AK121" s="44"/>
      <c r="AL121" s="44"/>
      <c r="AM121" s="44"/>
      <c r="AN121" s="44"/>
      <c r="AO121" s="530"/>
      <c r="AP121" s="530"/>
      <c r="AQ121" s="44"/>
      <c r="AR121" s="44"/>
      <c r="AS121" s="44"/>
      <c r="AT121" s="44"/>
      <c r="AU121" s="1097">
        <f>L121+AB121</f>
        <v>14.4</v>
      </c>
      <c r="AV121" s="203"/>
      <c r="AW121" s="710" t="s">
        <v>543</v>
      </c>
      <c r="AX121" s="32" t="s">
        <v>179</v>
      </c>
    </row>
    <row r="122" spans="1:50">
      <c r="A122" s="711"/>
      <c r="B122" s="32"/>
      <c r="C122" s="258"/>
      <c r="D122" s="258"/>
      <c r="E122" s="334"/>
      <c r="F122" s="342"/>
      <c r="G122" s="44"/>
      <c r="H122" s="44"/>
      <c r="I122" s="258"/>
      <c r="J122" s="258"/>
      <c r="K122" s="295"/>
      <c r="L122" s="302"/>
      <c r="M122" s="530"/>
      <c r="N122" s="530"/>
      <c r="O122" s="44"/>
      <c r="P122" s="44"/>
      <c r="Q122" s="44"/>
      <c r="R122" s="44"/>
      <c r="S122" s="900"/>
      <c r="T122" s="529"/>
      <c r="U122" s="295"/>
      <c r="V122" s="202"/>
      <c r="W122" s="530"/>
      <c r="X122" s="530"/>
      <c r="Y122" s="530"/>
      <c r="Z122" s="530"/>
      <c r="AA122" s="1022"/>
      <c r="AB122" s="969"/>
      <c r="AC122" s="530"/>
      <c r="AD122" s="530"/>
      <c r="AE122" s="530"/>
      <c r="AF122" s="530"/>
      <c r="AG122" s="530"/>
      <c r="AH122" s="530"/>
      <c r="AI122" s="44"/>
      <c r="AJ122" s="44"/>
      <c r="AK122" s="44"/>
      <c r="AL122" s="44"/>
      <c r="AM122" s="44"/>
      <c r="AN122" s="44"/>
      <c r="AO122" s="530"/>
      <c r="AP122" s="530"/>
      <c r="AQ122" s="44"/>
      <c r="AR122" s="44"/>
      <c r="AS122" s="44"/>
      <c r="AT122" s="44"/>
      <c r="AU122" s="1097"/>
      <c r="AV122" s="1211"/>
      <c r="AW122" s="711"/>
      <c r="AX122" s="32"/>
    </row>
    <row r="123" spans="1:50">
      <c r="A123" s="145" t="s">
        <v>107</v>
      </c>
      <c r="B123" s="13"/>
      <c r="C123" s="260"/>
      <c r="D123" s="260"/>
      <c r="E123" s="260"/>
      <c r="F123" s="370"/>
      <c r="G123" s="86"/>
      <c r="H123" s="86"/>
      <c r="I123" s="260"/>
      <c r="J123" s="260"/>
      <c r="K123" s="86"/>
      <c r="L123" s="654"/>
      <c r="M123" s="534"/>
      <c r="N123" s="534"/>
      <c r="O123" s="86"/>
      <c r="P123" s="86"/>
      <c r="Q123" s="86"/>
      <c r="R123" s="86"/>
      <c r="S123" s="534"/>
      <c r="T123" s="534"/>
      <c r="U123" s="86"/>
      <c r="V123" s="86"/>
      <c r="W123" s="534"/>
      <c r="X123" s="534"/>
      <c r="Y123" s="534"/>
      <c r="Z123" s="534"/>
      <c r="AA123" s="943"/>
      <c r="AB123" s="937"/>
      <c r="AC123" s="534"/>
      <c r="AD123" s="534"/>
      <c r="AE123" s="534"/>
      <c r="AF123" s="534"/>
      <c r="AG123" s="534"/>
      <c r="AH123" s="534"/>
      <c r="AI123" s="86"/>
      <c r="AJ123" s="86"/>
      <c r="AK123" s="44"/>
      <c r="AL123" s="44"/>
      <c r="AM123" s="44"/>
      <c r="AN123" s="44"/>
      <c r="AO123" s="530"/>
      <c r="AP123" s="530"/>
      <c r="AQ123" s="44"/>
      <c r="AR123" s="44"/>
      <c r="AS123" s="44"/>
      <c r="AT123" s="44"/>
      <c r="AU123" s="639"/>
      <c r="AV123" s="73"/>
      <c r="AW123" s="145"/>
      <c r="AX123" s="13"/>
    </row>
    <row r="124" spans="1:50" ht="15.75" thickBot="1">
      <c r="A124" s="79"/>
      <c r="B124" s="22"/>
      <c r="C124" s="259"/>
      <c r="D124" s="259"/>
      <c r="E124" s="259"/>
      <c r="F124" s="612"/>
      <c r="G124" s="42"/>
      <c r="H124" s="42"/>
      <c r="I124" s="259"/>
      <c r="J124" s="259"/>
      <c r="K124" s="42"/>
      <c r="L124" s="818"/>
      <c r="M124" s="531"/>
      <c r="N124" s="531"/>
      <c r="O124" s="42"/>
      <c r="P124" s="42"/>
      <c r="Q124" s="42"/>
      <c r="R124" s="42"/>
      <c r="S124" s="531"/>
      <c r="T124" s="531"/>
      <c r="U124" s="42"/>
      <c r="V124" s="42"/>
      <c r="W124" s="531"/>
      <c r="X124" s="531"/>
      <c r="Y124" s="531"/>
      <c r="Z124" s="531"/>
      <c r="AA124" s="944"/>
      <c r="AB124" s="929"/>
      <c r="AC124" s="531"/>
      <c r="AD124" s="531"/>
      <c r="AE124" s="531"/>
      <c r="AF124" s="531"/>
      <c r="AG124" s="531"/>
      <c r="AH124" s="531"/>
      <c r="AI124" s="42"/>
      <c r="AJ124" s="42"/>
      <c r="AK124" s="42"/>
      <c r="AL124" s="42"/>
      <c r="AM124" s="42"/>
      <c r="AN124" s="42"/>
      <c r="AO124" s="531"/>
      <c r="AP124" s="531"/>
      <c r="AQ124" s="42"/>
      <c r="AR124" s="42"/>
      <c r="AS124" s="42"/>
      <c r="AT124" s="42"/>
      <c r="AU124" s="640"/>
      <c r="AV124" s="30"/>
      <c r="AW124" s="145" t="s">
        <v>107</v>
      </c>
      <c r="AX124" s="22"/>
    </row>
    <row r="125" spans="1:50">
      <c r="A125" s="710" t="s">
        <v>923</v>
      </c>
      <c r="B125" s="4" t="s">
        <v>924</v>
      </c>
      <c r="C125" s="1182"/>
      <c r="D125" s="1183"/>
      <c r="E125" s="1182"/>
      <c r="F125" s="1183"/>
      <c r="G125" s="297"/>
      <c r="H125" s="297"/>
      <c r="I125" s="1183"/>
      <c r="J125" s="1183"/>
      <c r="K125" s="297"/>
      <c r="L125" s="820"/>
      <c r="M125" s="1184"/>
      <c r="N125" s="1184"/>
      <c r="O125" s="297"/>
      <c r="P125" s="297"/>
      <c r="Q125" s="296"/>
      <c r="R125" s="297"/>
      <c r="S125" s="1184"/>
      <c r="T125" s="1184"/>
      <c r="U125" s="297"/>
      <c r="V125" s="297"/>
      <c r="W125" s="1184"/>
      <c r="X125" s="1184"/>
      <c r="Y125" s="1184"/>
      <c r="Z125" s="1184"/>
      <c r="AA125" s="1185"/>
      <c r="AB125" s="1186"/>
      <c r="AC125" s="1184"/>
      <c r="AD125" s="1184"/>
      <c r="AE125" s="1184"/>
      <c r="AF125" s="1184"/>
      <c r="AG125" s="1184"/>
      <c r="AH125" s="1184"/>
      <c r="AI125" s="1187"/>
      <c r="AJ125" s="1187"/>
      <c r="AK125" s="1193" t="s">
        <v>926</v>
      </c>
      <c r="AL125" s="1194">
        <v>6.91</v>
      </c>
      <c r="AM125" s="1194"/>
      <c r="AN125" s="1194"/>
      <c r="AO125" s="1218"/>
      <c r="AP125" s="1218"/>
      <c r="AQ125" s="296" t="s">
        <v>1039</v>
      </c>
      <c r="AR125" s="1194">
        <v>6.45</v>
      </c>
      <c r="AS125" s="1187"/>
      <c r="AT125" s="1187"/>
      <c r="AU125" s="1227">
        <f>AL125+AR125+AR126</f>
        <v>20.27</v>
      </c>
      <c r="AV125" s="1188"/>
      <c r="AW125" s="710" t="s">
        <v>923</v>
      </c>
      <c r="AX125" s="4" t="s">
        <v>924</v>
      </c>
    </row>
    <row r="126" spans="1:50">
      <c r="A126" s="711"/>
      <c r="B126" s="1181"/>
      <c r="C126" s="334"/>
      <c r="D126" s="342"/>
      <c r="E126" s="334"/>
      <c r="F126" s="342"/>
      <c r="G126" s="202"/>
      <c r="H126" s="202"/>
      <c r="I126" s="342"/>
      <c r="J126" s="342"/>
      <c r="K126" s="202"/>
      <c r="L126" s="302"/>
      <c r="M126" s="529"/>
      <c r="N126" s="529"/>
      <c r="O126" s="202"/>
      <c r="P126" s="202"/>
      <c r="Q126" s="295"/>
      <c r="R126" s="202"/>
      <c r="S126" s="529"/>
      <c r="T126" s="529"/>
      <c r="U126" s="202"/>
      <c r="V126" s="202"/>
      <c r="W126" s="529"/>
      <c r="X126" s="529"/>
      <c r="Y126" s="529"/>
      <c r="Z126" s="529"/>
      <c r="AA126" s="1022"/>
      <c r="AB126" s="969"/>
      <c r="AC126" s="529"/>
      <c r="AD126" s="529"/>
      <c r="AE126" s="529"/>
      <c r="AF126" s="529"/>
      <c r="AG126" s="529"/>
      <c r="AH126" s="529"/>
      <c r="AI126" s="44"/>
      <c r="AJ126" s="44"/>
      <c r="AK126" s="1195" t="s">
        <v>936</v>
      </c>
      <c r="AL126" s="1196">
        <v>0</v>
      </c>
      <c r="AM126" s="1196"/>
      <c r="AN126" s="1196"/>
      <c r="AO126" s="1219"/>
      <c r="AP126" s="1219"/>
      <c r="AQ126" s="295" t="s">
        <v>926</v>
      </c>
      <c r="AR126" s="1196">
        <v>6.91</v>
      </c>
      <c r="AS126" s="44"/>
      <c r="AT126" s="44"/>
      <c r="AU126" s="639"/>
      <c r="AV126" s="179"/>
      <c r="AW126" s="711"/>
      <c r="AX126" s="1181"/>
    </row>
    <row r="127" spans="1:50">
      <c r="A127" s="145" t="s">
        <v>925</v>
      </c>
      <c r="B127" s="111"/>
      <c r="C127" s="261"/>
      <c r="D127" s="261"/>
      <c r="E127" s="261"/>
      <c r="F127" s="611"/>
      <c r="G127" s="76"/>
      <c r="H127" s="76"/>
      <c r="I127" s="261"/>
      <c r="J127" s="261"/>
      <c r="K127" s="76"/>
      <c r="L127" s="817"/>
      <c r="M127" s="535"/>
      <c r="N127" s="535"/>
      <c r="O127" s="76"/>
      <c r="P127" s="76"/>
      <c r="Q127" s="76"/>
      <c r="R127" s="76"/>
      <c r="S127" s="535"/>
      <c r="T127" s="535"/>
      <c r="U127" s="76"/>
      <c r="V127" s="76"/>
      <c r="W127" s="535"/>
      <c r="X127" s="535"/>
      <c r="Y127" s="535"/>
      <c r="Z127" s="535"/>
      <c r="AA127" s="946"/>
      <c r="AB127" s="938"/>
      <c r="AC127" s="535"/>
      <c r="AD127" s="535"/>
      <c r="AE127" s="535"/>
      <c r="AF127" s="535"/>
      <c r="AG127" s="535"/>
      <c r="AH127" s="535"/>
      <c r="AI127" s="76"/>
      <c r="AJ127" s="76"/>
      <c r="AK127" s="1197"/>
      <c r="AL127" s="1197"/>
      <c r="AM127" s="1197"/>
      <c r="AN127" s="1197"/>
      <c r="AO127" s="1220"/>
      <c r="AP127" s="1220"/>
      <c r="AQ127" s="1197"/>
      <c r="AR127" s="1197"/>
      <c r="AS127" s="86"/>
      <c r="AT127" s="86"/>
      <c r="AU127" s="639"/>
      <c r="AV127" s="73"/>
      <c r="AW127" s="145" t="s">
        <v>925</v>
      </c>
      <c r="AX127" s="111"/>
    </row>
    <row r="128" spans="1:50" ht="15.75" thickBot="1">
      <c r="A128" s="172"/>
      <c r="B128" s="112"/>
      <c r="C128" s="259"/>
      <c r="D128" s="259"/>
      <c r="E128" s="259"/>
      <c r="F128" s="612"/>
      <c r="G128" s="42"/>
      <c r="H128" s="42"/>
      <c r="I128" s="259"/>
      <c r="J128" s="259"/>
      <c r="K128" s="42"/>
      <c r="L128" s="818"/>
      <c r="M128" s="531"/>
      <c r="N128" s="531"/>
      <c r="O128" s="42"/>
      <c r="P128" s="42"/>
      <c r="Q128" s="42"/>
      <c r="R128" s="42"/>
      <c r="S128" s="531"/>
      <c r="T128" s="531"/>
      <c r="U128" s="42"/>
      <c r="V128" s="42"/>
      <c r="W128" s="531"/>
      <c r="X128" s="531"/>
      <c r="Y128" s="531"/>
      <c r="Z128" s="531"/>
      <c r="AA128" s="944"/>
      <c r="AB128" s="929"/>
      <c r="AC128" s="531"/>
      <c r="AD128" s="531"/>
      <c r="AE128" s="531"/>
      <c r="AF128" s="531"/>
      <c r="AG128" s="531"/>
      <c r="AH128" s="531"/>
      <c r="AI128" s="42"/>
      <c r="AJ128" s="42"/>
      <c r="AK128" s="1198"/>
      <c r="AL128" s="1198"/>
      <c r="AM128" s="1198"/>
      <c r="AN128" s="1198"/>
      <c r="AO128" s="1221"/>
      <c r="AP128" s="1221"/>
      <c r="AQ128" s="1198"/>
      <c r="AR128" s="1198"/>
      <c r="AS128" s="42"/>
      <c r="AT128" s="42"/>
      <c r="AU128" s="640"/>
      <c r="AV128" s="30"/>
      <c r="AW128" s="172"/>
      <c r="AX128" s="112"/>
    </row>
    <row r="129" spans="1:50">
      <c r="A129" s="1191" t="s">
        <v>927</v>
      </c>
      <c r="B129" s="113" t="s">
        <v>928</v>
      </c>
      <c r="C129" s="254"/>
      <c r="D129" s="253"/>
      <c r="E129" s="253"/>
      <c r="F129" s="476"/>
      <c r="G129" s="55"/>
      <c r="H129" s="55"/>
      <c r="I129" s="253"/>
      <c r="J129" s="253"/>
      <c r="K129" s="55"/>
      <c r="L129" s="653"/>
      <c r="M129" s="542"/>
      <c r="N129" s="542"/>
      <c r="O129" s="55"/>
      <c r="P129" s="55"/>
      <c r="Q129" s="55"/>
      <c r="R129" s="55"/>
      <c r="S129" s="845"/>
      <c r="T129" s="541"/>
      <c r="U129" s="55"/>
      <c r="V129" s="55"/>
      <c r="W129" s="542"/>
      <c r="X129" s="542"/>
      <c r="Y129" s="542"/>
      <c r="Z129" s="542"/>
      <c r="AA129" s="1013"/>
      <c r="AB129" s="974"/>
      <c r="AC129" s="542"/>
      <c r="AD129" s="542"/>
      <c r="AE129" s="542"/>
      <c r="AF129" s="542"/>
      <c r="AG129" s="542"/>
      <c r="AH129" s="542"/>
      <c r="AI129" s="54"/>
      <c r="AJ129" s="55"/>
      <c r="AK129" s="1199" t="s">
        <v>929</v>
      </c>
      <c r="AL129" s="1200">
        <v>6.79</v>
      </c>
      <c r="AM129" s="377" t="s">
        <v>987</v>
      </c>
      <c r="AN129" s="1200">
        <v>6.76</v>
      </c>
      <c r="AO129" s="1222"/>
      <c r="AP129" s="1222"/>
      <c r="AQ129" s="377" t="s">
        <v>1047</v>
      </c>
      <c r="AR129" s="1200">
        <v>6.44</v>
      </c>
      <c r="AS129" s="55"/>
      <c r="AT129" s="55"/>
      <c r="AU129" s="1228">
        <f>AL129+AN129+AR129</f>
        <v>19.990000000000002</v>
      </c>
      <c r="AV129" s="203"/>
      <c r="AW129" s="1191" t="s">
        <v>927</v>
      </c>
      <c r="AX129" s="113" t="s">
        <v>928</v>
      </c>
    </row>
    <row r="130" spans="1:50">
      <c r="A130" s="1190"/>
      <c r="B130" s="111"/>
      <c r="C130" s="275"/>
      <c r="D130" s="276"/>
      <c r="E130" s="276"/>
      <c r="F130" s="370"/>
      <c r="G130" s="144"/>
      <c r="H130" s="144"/>
      <c r="I130" s="276"/>
      <c r="J130" s="276"/>
      <c r="K130" s="144"/>
      <c r="L130" s="654"/>
      <c r="M130" s="524"/>
      <c r="N130" s="524"/>
      <c r="O130" s="144"/>
      <c r="P130" s="144"/>
      <c r="Q130" s="144"/>
      <c r="R130" s="144"/>
      <c r="S130" s="846"/>
      <c r="T130" s="532"/>
      <c r="U130" s="144"/>
      <c r="V130" s="144"/>
      <c r="W130" s="524"/>
      <c r="X130" s="524"/>
      <c r="Y130" s="524"/>
      <c r="Z130" s="524"/>
      <c r="AA130" s="1009"/>
      <c r="AB130" s="968"/>
      <c r="AC130" s="524"/>
      <c r="AD130" s="524"/>
      <c r="AE130" s="524"/>
      <c r="AF130" s="524"/>
      <c r="AG130" s="524"/>
      <c r="AH130" s="524"/>
      <c r="AI130" s="143"/>
      <c r="AJ130" s="144"/>
      <c r="AK130" s="1201"/>
      <c r="AL130" s="1201"/>
      <c r="AM130" s="1201"/>
      <c r="AN130" s="1201"/>
      <c r="AO130" s="1223"/>
      <c r="AP130" s="1223"/>
      <c r="AQ130" s="1201"/>
      <c r="AR130" s="1201"/>
      <c r="AS130" s="144"/>
      <c r="AT130" s="144"/>
      <c r="AU130" s="1189"/>
      <c r="AV130" s="701"/>
      <c r="AW130" s="1190"/>
      <c r="AX130" s="111"/>
    </row>
    <row r="131" spans="1:50">
      <c r="A131" s="151" t="s">
        <v>113</v>
      </c>
      <c r="B131" s="113"/>
      <c r="C131" s="264"/>
      <c r="D131" s="264"/>
      <c r="E131" s="264"/>
      <c r="F131" s="476"/>
      <c r="G131" s="81"/>
      <c r="H131" s="81"/>
      <c r="I131" s="264"/>
      <c r="J131" s="264"/>
      <c r="K131" s="81"/>
      <c r="L131" s="653"/>
      <c r="M131" s="536"/>
      <c r="N131" s="536"/>
      <c r="O131" s="81"/>
      <c r="P131" s="81"/>
      <c r="Q131" s="81"/>
      <c r="R131" s="81"/>
      <c r="S131" s="536"/>
      <c r="T131" s="536"/>
      <c r="U131" s="81"/>
      <c r="V131" s="81"/>
      <c r="W131" s="536"/>
      <c r="X131" s="536"/>
      <c r="Y131" s="536"/>
      <c r="Z131" s="536"/>
      <c r="AA131" s="945"/>
      <c r="AB131" s="936"/>
      <c r="AC131" s="536"/>
      <c r="AD131" s="536"/>
      <c r="AE131" s="536"/>
      <c r="AF131" s="536"/>
      <c r="AG131" s="536"/>
      <c r="AH131" s="536"/>
      <c r="AI131" s="81"/>
      <c r="AJ131" s="81"/>
      <c r="AK131" s="1202"/>
      <c r="AL131" s="1202"/>
      <c r="AM131" s="1202"/>
      <c r="AN131" s="1202"/>
      <c r="AO131" s="1224"/>
      <c r="AP131" s="1224"/>
      <c r="AQ131" s="1202"/>
      <c r="AR131" s="1202"/>
      <c r="AS131" s="44"/>
      <c r="AT131" s="44"/>
      <c r="AU131" s="639"/>
      <c r="AV131" s="58"/>
      <c r="AW131" s="151" t="s">
        <v>113</v>
      </c>
      <c r="AX131" s="113"/>
    </row>
    <row r="132" spans="1:50" ht="15.75" thickBot="1">
      <c r="A132" s="115"/>
      <c r="B132" s="112"/>
      <c r="C132" s="259"/>
      <c r="D132" s="259"/>
      <c r="E132" s="259"/>
      <c r="F132" s="612"/>
      <c r="G132" s="42"/>
      <c r="H132" s="42"/>
      <c r="I132" s="259"/>
      <c r="J132" s="259"/>
      <c r="K132" s="42"/>
      <c r="L132" s="818"/>
      <c r="M132" s="531"/>
      <c r="N132" s="531"/>
      <c r="O132" s="42"/>
      <c r="P132" s="42"/>
      <c r="Q132" s="42"/>
      <c r="R132" s="42"/>
      <c r="S132" s="531"/>
      <c r="T132" s="531"/>
      <c r="U132" s="42"/>
      <c r="V132" s="42"/>
      <c r="W132" s="531"/>
      <c r="X132" s="531"/>
      <c r="Y132" s="531"/>
      <c r="Z132" s="531"/>
      <c r="AA132" s="944"/>
      <c r="AB132" s="929"/>
      <c r="AC132" s="531"/>
      <c r="AD132" s="531"/>
      <c r="AE132" s="531"/>
      <c r="AF132" s="531"/>
      <c r="AG132" s="531"/>
      <c r="AH132" s="531"/>
      <c r="AI132" s="42"/>
      <c r="AJ132" s="42"/>
      <c r="AK132" s="1198"/>
      <c r="AL132" s="1198"/>
      <c r="AM132" s="1198"/>
      <c r="AN132" s="1198"/>
      <c r="AO132" s="1221"/>
      <c r="AP132" s="1221"/>
      <c r="AQ132" s="1198"/>
      <c r="AR132" s="1198"/>
      <c r="AS132" s="42"/>
      <c r="AT132" s="42"/>
      <c r="AU132" s="640"/>
      <c r="AV132" s="30"/>
      <c r="AW132" s="115"/>
      <c r="AX132" s="112"/>
    </row>
    <row r="133" spans="1:50">
      <c r="A133" s="1192" t="s">
        <v>930</v>
      </c>
      <c r="B133" s="32" t="s">
        <v>931</v>
      </c>
      <c r="C133" s="334"/>
      <c r="D133" s="342"/>
      <c r="E133" s="342"/>
      <c r="F133" s="342"/>
      <c r="G133" s="202"/>
      <c r="H133" s="202"/>
      <c r="I133" s="342"/>
      <c r="J133" s="342"/>
      <c r="K133" s="202"/>
      <c r="L133" s="302"/>
      <c r="M133" s="529"/>
      <c r="N133" s="529"/>
      <c r="O133" s="202"/>
      <c r="P133" s="202"/>
      <c r="Q133" s="202"/>
      <c r="R133" s="202"/>
      <c r="S133" s="900"/>
      <c r="T133" s="529"/>
      <c r="U133" s="295"/>
      <c r="V133" s="202"/>
      <c r="W133" s="529"/>
      <c r="X133" s="529"/>
      <c r="Y133" s="529"/>
      <c r="Z133" s="529"/>
      <c r="AA133" s="1022"/>
      <c r="AB133" s="969"/>
      <c r="AC133" s="529"/>
      <c r="AD133" s="529"/>
      <c r="AE133" s="529"/>
      <c r="AF133" s="529"/>
      <c r="AG133" s="529"/>
      <c r="AH133" s="529"/>
      <c r="AI133" s="295"/>
      <c r="AJ133" s="202"/>
      <c r="AK133" s="1195" t="s">
        <v>932</v>
      </c>
      <c r="AL133" s="1196">
        <v>6.53</v>
      </c>
      <c r="AM133" s="1196"/>
      <c r="AN133" s="1196"/>
      <c r="AO133" s="1219"/>
      <c r="AP133" s="1219"/>
      <c r="AQ133" s="1196"/>
      <c r="AR133" s="1196"/>
      <c r="AS133" s="202"/>
      <c r="AT133" s="202"/>
      <c r="AU133" s="1229">
        <f>AL133</f>
        <v>6.53</v>
      </c>
      <c r="AV133" s="12"/>
      <c r="AW133" s="1192" t="s">
        <v>930</v>
      </c>
      <c r="AX133" s="32" t="s">
        <v>931</v>
      </c>
    </row>
    <row r="134" spans="1:50">
      <c r="A134" s="43"/>
      <c r="B134" s="32"/>
      <c r="C134" s="451"/>
      <c r="D134" s="476"/>
      <c r="E134" s="476"/>
      <c r="F134" s="476"/>
      <c r="G134" s="201"/>
      <c r="H134" s="201"/>
      <c r="I134" s="476"/>
      <c r="J134" s="476"/>
      <c r="K134" s="201"/>
      <c r="L134" s="653"/>
      <c r="M134" s="541"/>
      <c r="N134" s="541"/>
      <c r="O134" s="201"/>
      <c r="P134" s="201"/>
      <c r="Q134" s="201"/>
      <c r="R134" s="201"/>
      <c r="S134" s="845"/>
      <c r="T134" s="541"/>
      <c r="U134" s="377"/>
      <c r="V134" s="201"/>
      <c r="W134" s="541"/>
      <c r="X134" s="541"/>
      <c r="Y134" s="541"/>
      <c r="Z134" s="541"/>
      <c r="AA134" s="1016"/>
      <c r="AB134" s="961"/>
      <c r="AC134" s="541"/>
      <c r="AD134" s="541"/>
      <c r="AE134" s="541"/>
      <c r="AF134" s="541"/>
      <c r="AG134" s="541"/>
      <c r="AH134" s="541"/>
      <c r="AI134" s="377"/>
      <c r="AJ134" s="201"/>
      <c r="AK134" s="1200"/>
      <c r="AL134" s="1200"/>
      <c r="AM134" s="1200"/>
      <c r="AN134" s="1200"/>
      <c r="AO134" s="1222"/>
      <c r="AP134" s="1222"/>
      <c r="AQ134" s="1200"/>
      <c r="AR134" s="1200"/>
      <c r="AS134" s="201"/>
      <c r="AT134" s="201"/>
      <c r="AU134" s="644"/>
      <c r="AV134" s="12"/>
      <c r="AW134" s="43"/>
      <c r="AX134" s="32"/>
    </row>
    <row r="135" spans="1:50">
      <c r="A135" s="145" t="s">
        <v>93</v>
      </c>
      <c r="B135" s="13"/>
      <c r="C135" s="261"/>
      <c r="D135" s="261"/>
      <c r="E135" s="255"/>
      <c r="F135" s="255"/>
      <c r="G135" s="70"/>
      <c r="H135" s="70"/>
      <c r="I135" s="255"/>
      <c r="J135" s="255"/>
      <c r="K135" s="70"/>
      <c r="L135" s="817"/>
      <c r="M135" s="543"/>
      <c r="N135" s="543"/>
      <c r="O135" s="70"/>
      <c r="P135" s="70"/>
      <c r="Q135" s="70"/>
      <c r="R135" s="70"/>
      <c r="S135" s="543"/>
      <c r="T135" s="543"/>
      <c r="U135" s="70"/>
      <c r="V135" s="70"/>
      <c r="W135" s="543"/>
      <c r="X135" s="543"/>
      <c r="Y135" s="543"/>
      <c r="Z135" s="543"/>
      <c r="AA135" s="1014"/>
      <c r="AB135" s="975"/>
      <c r="AC135" s="543"/>
      <c r="AD135" s="543"/>
      <c r="AE135" s="543"/>
      <c r="AF135" s="543"/>
      <c r="AG135" s="543"/>
      <c r="AH135" s="543"/>
      <c r="AI135" s="76"/>
      <c r="AJ135" s="76"/>
      <c r="AK135" s="1197"/>
      <c r="AL135" s="1197"/>
      <c r="AM135" s="1197"/>
      <c r="AN135" s="1197"/>
      <c r="AO135" s="1220"/>
      <c r="AP135" s="1220"/>
      <c r="AQ135" s="1197"/>
      <c r="AR135" s="1197"/>
      <c r="AS135" s="86"/>
      <c r="AT135" s="86"/>
      <c r="AU135" s="639"/>
      <c r="AV135" s="61"/>
      <c r="AW135" s="145" t="s">
        <v>93</v>
      </c>
      <c r="AX135" s="13"/>
    </row>
    <row r="136" spans="1:50" ht="15.75" thickBot="1">
      <c r="A136" s="40"/>
      <c r="B136" s="22"/>
      <c r="C136" s="259"/>
      <c r="D136" s="259"/>
      <c r="E136" s="259"/>
      <c r="F136" s="259"/>
      <c r="G136" s="42"/>
      <c r="H136" s="42"/>
      <c r="I136" s="259"/>
      <c r="J136" s="259"/>
      <c r="K136" s="42"/>
      <c r="L136" s="818"/>
      <c r="M136" s="531"/>
      <c r="N136" s="531"/>
      <c r="O136" s="42"/>
      <c r="P136" s="42"/>
      <c r="Q136" s="42"/>
      <c r="R136" s="42"/>
      <c r="S136" s="531"/>
      <c r="T136" s="531"/>
      <c r="U136" s="42"/>
      <c r="V136" s="42"/>
      <c r="W136" s="531"/>
      <c r="X136" s="531"/>
      <c r="Y136" s="531"/>
      <c r="Z136" s="531"/>
      <c r="AA136" s="944"/>
      <c r="AB136" s="929"/>
      <c r="AC136" s="531"/>
      <c r="AD136" s="531"/>
      <c r="AE136" s="531"/>
      <c r="AF136" s="531"/>
      <c r="AG136" s="531"/>
      <c r="AH136" s="531"/>
      <c r="AI136" s="42"/>
      <c r="AJ136" s="42"/>
      <c r="AK136" s="42"/>
      <c r="AL136" s="42"/>
      <c r="AM136" s="42"/>
      <c r="AN136" s="42"/>
      <c r="AO136" s="531"/>
      <c r="AP136" s="531"/>
      <c r="AQ136" s="42"/>
      <c r="AR136" s="42"/>
      <c r="AS136" s="42"/>
      <c r="AT136" s="42"/>
      <c r="AU136" s="640"/>
      <c r="AV136" s="30"/>
      <c r="AW136" s="40"/>
      <c r="AX136" s="22"/>
    </row>
    <row r="137" spans="1:50">
      <c r="A137" s="1192" t="s">
        <v>976</v>
      </c>
      <c r="B137" s="32" t="s">
        <v>977</v>
      </c>
      <c r="C137" s="334"/>
      <c r="D137" s="371"/>
      <c r="E137" s="342"/>
      <c r="F137" s="342"/>
      <c r="G137" s="202"/>
      <c r="H137" s="202"/>
      <c r="I137" s="342"/>
      <c r="J137" s="342"/>
      <c r="K137" s="202"/>
      <c r="L137" s="302"/>
      <c r="M137" s="529"/>
      <c r="N137" s="529"/>
      <c r="O137" s="202"/>
      <c r="P137" s="202"/>
      <c r="Q137" s="202"/>
      <c r="R137" s="202"/>
      <c r="S137" s="529"/>
      <c r="T137" s="529"/>
      <c r="U137" s="295"/>
      <c r="V137" s="202"/>
      <c r="W137" s="529"/>
      <c r="X137" s="529"/>
      <c r="Y137" s="529"/>
      <c r="Z137" s="529"/>
      <c r="AA137" s="1022"/>
      <c r="AB137" s="969"/>
      <c r="AC137" s="529"/>
      <c r="AD137" s="529"/>
      <c r="AE137" s="529"/>
      <c r="AF137" s="529"/>
      <c r="AG137" s="529"/>
      <c r="AH137" s="529"/>
      <c r="AI137" s="44"/>
      <c r="AJ137" s="44"/>
      <c r="AK137" s="44"/>
      <c r="AL137" s="44"/>
      <c r="AM137" s="295" t="s">
        <v>865</v>
      </c>
      <c r="AN137" s="302">
        <v>6.5</v>
      </c>
      <c r="AO137" s="533"/>
      <c r="AP137" s="533"/>
      <c r="AQ137" s="302"/>
      <c r="AR137" s="302"/>
      <c r="AS137" s="44"/>
      <c r="AT137" s="44"/>
      <c r="AU137" s="1097">
        <f>AN137</f>
        <v>6.5</v>
      </c>
      <c r="AV137" s="12"/>
      <c r="AW137" s="1192" t="s">
        <v>976</v>
      </c>
      <c r="AX137" s="32" t="s">
        <v>977</v>
      </c>
    </row>
    <row r="138" spans="1:50">
      <c r="A138" s="280"/>
      <c r="B138" s="13"/>
      <c r="C138" s="260"/>
      <c r="D138" s="260"/>
      <c r="E138" s="260"/>
      <c r="F138" s="260"/>
      <c r="G138" s="86"/>
      <c r="H138" s="86"/>
      <c r="I138" s="260"/>
      <c r="J138" s="260"/>
      <c r="K138" s="86"/>
      <c r="L138" s="654"/>
      <c r="M138" s="534"/>
      <c r="N138" s="534"/>
      <c r="O138" s="86"/>
      <c r="P138" s="86"/>
      <c r="Q138" s="86"/>
      <c r="R138" s="86"/>
      <c r="S138" s="534"/>
      <c r="T138" s="534"/>
      <c r="U138" s="86"/>
      <c r="V138" s="86"/>
      <c r="W138" s="534"/>
      <c r="X138" s="534"/>
      <c r="Y138" s="534"/>
      <c r="Z138" s="534"/>
      <c r="AA138" s="943"/>
      <c r="AB138" s="937"/>
      <c r="AC138" s="534"/>
      <c r="AD138" s="534"/>
      <c r="AE138" s="534"/>
      <c r="AF138" s="534"/>
      <c r="AG138" s="534"/>
      <c r="AH138" s="534"/>
      <c r="AI138" s="86"/>
      <c r="AJ138" s="86"/>
      <c r="AK138" s="44"/>
      <c r="AL138" s="44"/>
      <c r="AM138" s="44"/>
      <c r="AN138" s="44"/>
      <c r="AO138" s="530"/>
      <c r="AP138" s="530"/>
      <c r="AQ138" s="44"/>
      <c r="AR138" s="44"/>
      <c r="AS138" s="44"/>
      <c r="AT138" s="44"/>
      <c r="AU138" s="639"/>
      <c r="AV138" s="61"/>
      <c r="AW138" s="280"/>
      <c r="AX138" s="13"/>
    </row>
    <row r="139" spans="1:50">
      <c r="A139" s="102"/>
      <c r="B139" s="63"/>
      <c r="C139" s="261"/>
      <c r="D139" s="261"/>
      <c r="E139" s="261"/>
      <c r="F139" s="261"/>
      <c r="G139" s="76"/>
      <c r="H139" s="76"/>
      <c r="I139" s="261"/>
      <c r="J139" s="261"/>
      <c r="K139" s="76"/>
      <c r="L139" s="817"/>
      <c r="M139" s="535"/>
      <c r="N139" s="535"/>
      <c r="O139" s="76"/>
      <c r="P139" s="76"/>
      <c r="Q139" s="76"/>
      <c r="R139" s="76"/>
      <c r="S139" s="535"/>
      <c r="T139" s="535"/>
      <c r="U139" s="76"/>
      <c r="V139" s="76"/>
      <c r="W139" s="535"/>
      <c r="X139" s="535"/>
      <c r="Y139" s="535"/>
      <c r="Z139" s="535"/>
      <c r="AA139" s="946"/>
      <c r="AB139" s="938"/>
      <c r="AC139" s="535"/>
      <c r="AD139" s="535"/>
      <c r="AE139" s="535"/>
      <c r="AF139" s="535"/>
      <c r="AG139" s="535"/>
      <c r="AH139" s="535"/>
      <c r="AI139" s="76"/>
      <c r="AJ139" s="76"/>
      <c r="AK139" s="81"/>
      <c r="AL139" s="81"/>
      <c r="AM139" s="81"/>
      <c r="AN139" s="81"/>
      <c r="AO139" s="536"/>
      <c r="AP139" s="536"/>
      <c r="AQ139" s="81"/>
      <c r="AR139" s="81"/>
      <c r="AS139" s="81"/>
      <c r="AT139" s="81"/>
      <c r="AU139" s="639"/>
      <c r="AV139" s="73"/>
      <c r="AW139" s="102"/>
      <c r="AX139" s="63"/>
    </row>
    <row r="140" spans="1:50" ht="15.75" thickBot="1">
      <c r="A140" s="118"/>
      <c r="B140" s="22"/>
      <c r="C140" s="259"/>
      <c r="D140" s="259"/>
      <c r="E140" s="259"/>
      <c r="F140" s="259"/>
      <c r="G140" s="42"/>
      <c r="H140" s="42"/>
      <c r="I140" s="259"/>
      <c r="J140" s="259"/>
      <c r="K140" s="42"/>
      <c r="L140" s="818"/>
      <c r="M140" s="531"/>
      <c r="N140" s="531"/>
      <c r="O140" s="42"/>
      <c r="P140" s="42"/>
      <c r="Q140" s="42"/>
      <c r="R140" s="42"/>
      <c r="S140" s="531"/>
      <c r="T140" s="531"/>
      <c r="U140" s="42"/>
      <c r="V140" s="42"/>
      <c r="W140" s="531"/>
      <c r="X140" s="531"/>
      <c r="Y140" s="531"/>
      <c r="Z140" s="531"/>
      <c r="AA140" s="944"/>
      <c r="AB140" s="929"/>
      <c r="AC140" s="531"/>
      <c r="AD140" s="531"/>
      <c r="AE140" s="531"/>
      <c r="AF140" s="531"/>
      <c r="AG140" s="531"/>
      <c r="AH140" s="531"/>
      <c r="AI140" s="42"/>
      <c r="AJ140" s="42"/>
      <c r="AK140" s="42"/>
      <c r="AL140" s="42"/>
      <c r="AM140" s="42"/>
      <c r="AN140" s="42"/>
      <c r="AO140" s="531"/>
      <c r="AP140" s="531"/>
      <c r="AQ140" s="42"/>
      <c r="AR140" s="42"/>
      <c r="AS140" s="42"/>
      <c r="AT140" s="42"/>
      <c r="AU140" s="640"/>
      <c r="AV140" s="30"/>
      <c r="AW140" s="118"/>
      <c r="AX140" s="22"/>
    </row>
    <row r="141" spans="1:50">
      <c r="A141" s="1192" t="s">
        <v>985</v>
      </c>
      <c r="B141" s="32" t="s">
        <v>529</v>
      </c>
      <c r="C141" s="334"/>
      <c r="D141" s="342"/>
      <c r="E141" s="244"/>
      <c r="F141" s="244"/>
      <c r="G141" s="8"/>
      <c r="H141" s="8"/>
      <c r="I141" s="244"/>
      <c r="J141" s="244"/>
      <c r="K141" s="8"/>
      <c r="L141" s="302"/>
      <c r="M141" s="539"/>
      <c r="N141" s="539"/>
      <c r="O141" s="8"/>
      <c r="P141" s="8"/>
      <c r="Q141" s="8"/>
      <c r="R141" s="8"/>
      <c r="S141" s="539"/>
      <c r="T141" s="539"/>
      <c r="U141" s="295"/>
      <c r="V141" s="202"/>
      <c r="W141" s="539"/>
      <c r="X141" s="539"/>
      <c r="Y141" s="539"/>
      <c r="Z141" s="539"/>
      <c r="AA141" s="1024"/>
      <c r="AB141" s="973"/>
      <c r="AC141" s="539"/>
      <c r="AD141" s="539"/>
      <c r="AE141" s="539"/>
      <c r="AF141" s="539"/>
      <c r="AG141" s="539"/>
      <c r="AH141" s="539"/>
      <c r="AI141" s="295"/>
      <c r="AJ141" s="202"/>
      <c r="AK141" s="202"/>
      <c r="AL141" s="202"/>
      <c r="AM141" s="295" t="s">
        <v>986</v>
      </c>
      <c r="AN141" s="202">
        <v>6.94</v>
      </c>
      <c r="AO141" s="529"/>
      <c r="AP141" s="529"/>
      <c r="AQ141" s="202"/>
      <c r="AR141" s="202"/>
      <c r="AS141" s="202"/>
      <c r="AT141" s="202"/>
      <c r="AU141" s="1097">
        <f>AN141</f>
        <v>6.94</v>
      </c>
      <c r="AV141" s="12"/>
      <c r="AW141" s="1192" t="s">
        <v>985</v>
      </c>
      <c r="AX141" s="32" t="s">
        <v>529</v>
      </c>
    </row>
    <row r="142" spans="1:50">
      <c r="A142" s="43"/>
      <c r="B142" s="32"/>
      <c r="C142" s="451"/>
      <c r="D142" s="476"/>
      <c r="E142" s="253"/>
      <c r="F142" s="253"/>
      <c r="G142" s="55"/>
      <c r="H142" s="55"/>
      <c r="I142" s="253"/>
      <c r="J142" s="253"/>
      <c r="K142" s="55"/>
      <c r="L142" s="653"/>
      <c r="M142" s="542"/>
      <c r="N142" s="542"/>
      <c r="O142" s="55"/>
      <c r="P142" s="55"/>
      <c r="Q142" s="55"/>
      <c r="R142" s="55"/>
      <c r="S142" s="542"/>
      <c r="T142" s="542"/>
      <c r="U142" s="377"/>
      <c r="V142" s="201"/>
      <c r="W142" s="542"/>
      <c r="X142" s="542"/>
      <c r="Y142" s="542"/>
      <c r="Z142" s="542"/>
      <c r="AA142" s="1013"/>
      <c r="AB142" s="974"/>
      <c r="AC142" s="542"/>
      <c r="AD142" s="542"/>
      <c r="AE142" s="542"/>
      <c r="AF142" s="542"/>
      <c r="AG142" s="542"/>
      <c r="AH142" s="542"/>
      <c r="AI142" s="377"/>
      <c r="AJ142" s="201"/>
      <c r="AK142" s="201"/>
      <c r="AL142" s="201"/>
      <c r="AM142" s="201"/>
      <c r="AN142" s="201"/>
      <c r="AO142" s="541"/>
      <c r="AP142" s="541"/>
      <c r="AQ142" s="201"/>
      <c r="AR142" s="201"/>
      <c r="AS142" s="201"/>
      <c r="AT142" s="201"/>
      <c r="AU142" s="639"/>
      <c r="AV142" s="12"/>
      <c r="AW142" s="43"/>
      <c r="AX142" s="32"/>
    </row>
    <row r="143" spans="1:50">
      <c r="A143" s="151" t="s">
        <v>138</v>
      </c>
      <c r="B143" s="13"/>
      <c r="C143" s="241"/>
      <c r="D143" s="241"/>
      <c r="E143" s="241"/>
      <c r="F143" s="241"/>
      <c r="G143" s="75"/>
      <c r="H143" s="75"/>
      <c r="I143" s="241"/>
      <c r="J143" s="241"/>
      <c r="K143" s="75"/>
      <c r="L143" s="817"/>
      <c r="M143" s="512"/>
      <c r="N143" s="512"/>
      <c r="O143" s="75"/>
      <c r="P143" s="75"/>
      <c r="Q143" s="75"/>
      <c r="R143" s="75"/>
      <c r="S143" s="512"/>
      <c r="T143" s="512"/>
      <c r="U143" s="75"/>
      <c r="V143" s="75"/>
      <c r="W143" s="512"/>
      <c r="X143" s="512"/>
      <c r="Y143" s="512"/>
      <c r="Z143" s="512"/>
      <c r="AA143" s="946"/>
      <c r="AB143" s="952"/>
      <c r="AC143" s="512"/>
      <c r="AD143" s="512"/>
      <c r="AE143" s="512"/>
      <c r="AF143" s="512"/>
      <c r="AG143" s="512"/>
      <c r="AH143" s="512"/>
      <c r="AI143" s="75"/>
      <c r="AJ143" s="75"/>
      <c r="AK143" s="17"/>
      <c r="AL143" s="17"/>
      <c r="AM143" s="17"/>
      <c r="AN143" s="17"/>
      <c r="AO143" s="509"/>
      <c r="AP143" s="509"/>
      <c r="AQ143" s="17"/>
      <c r="AR143" s="17"/>
      <c r="AS143" s="17"/>
      <c r="AT143" s="17"/>
      <c r="AU143" s="639"/>
      <c r="AV143" s="61"/>
      <c r="AW143" s="151" t="s">
        <v>138</v>
      </c>
      <c r="AX143" s="13"/>
    </row>
    <row r="144" spans="1:50" ht="15.75" thickBot="1">
      <c r="A144" s="118"/>
      <c r="B144" s="22"/>
      <c r="C144" s="265"/>
      <c r="D144" s="265"/>
      <c r="E144" s="265"/>
      <c r="F144" s="265"/>
      <c r="G144" s="41"/>
      <c r="H144" s="41"/>
      <c r="I144" s="265"/>
      <c r="J144" s="265"/>
      <c r="K144" s="41"/>
      <c r="L144" s="819"/>
      <c r="M144" s="544"/>
      <c r="N144" s="544"/>
      <c r="O144" s="41"/>
      <c r="P144" s="41"/>
      <c r="Q144" s="41"/>
      <c r="R144" s="41"/>
      <c r="S144" s="544"/>
      <c r="T144" s="544"/>
      <c r="U144" s="41"/>
      <c r="V144" s="41"/>
      <c r="W144" s="544"/>
      <c r="X144" s="544"/>
      <c r="Y144" s="544"/>
      <c r="Z144" s="544"/>
      <c r="AA144" s="944"/>
      <c r="AB144" s="976"/>
      <c r="AC144" s="544"/>
      <c r="AD144" s="544"/>
      <c r="AE144" s="544"/>
      <c r="AF144" s="544"/>
      <c r="AG144" s="544"/>
      <c r="AH144" s="544"/>
      <c r="AI144" s="41"/>
      <c r="AJ144" s="41"/>
      <c r="AK144" s="41"/>
      <c r="AL144" s="41"/>
      <c r="AM144" s="41"/>
      <c r="AN144" s="41"/>
      <c r="AO144" s="544"/>
      <c r="AP144" s="544"/>
      <c r="AQ144" s="41"/>
      <c r="AR144" s="41"/>
      <c r="AS144" s="41"/>
      <c r="AT144" s="41"/>
      <c r="AU144" s="640"/>
      <c r="AV144" s="30"/>
      <c r="AW144" s="118"/>
      <c r="AX144" s="22"/>
    </row>
    <row r="145" spans="1:50">
      <c r="A145" s="717" t="s">
        <v>988</v>
      </c>
      <c r="B145" s="13" t="s">
        <v>263</v>
      </c>
      <c r="C145" s="239"/>
      <c r="D145" s="239"/>
      <c r="E145" s="239"/>
      <c r="F145" s="239"/>
      <c r="G145" s="6"/>
      <c r="H145" s="6"/>
      <c r="I145" s="239"/>
      <c r="J145" s="239"/>
      <c r="K145" s="6"/>
      <c r="L145" s="820"/>
      <c r="M145" s="545"/>
      <c r="N145" s="545"/>
      <c r="O145" s="6"/>
      <c r="P145" s="6"/>
      <c r="Q145" s="6"/>
      <c r="R145" s="6"/>
      <c r="S145" s="545"/>
      <c r="T145" s="545"/>
      <c r="U145" s="296"/>
      <c r="V145" s="297"/>
      <c r="W145" s="545"/>
      <c r="X145" s="545"/>
      <c r="Y145" s="545"/>
      <c r="Z145" s="545"/>
      <c r="AA145" s="1025"/>
      <c r="AB145" s="977"/>
      <c r="AC145" s="545"/>
      <c r="AD145" s="545"/>
      <c r="AE145" s="545"/>
      <c r="AF145" s="545"/>
      <c r="AG145" s="545"/>
      <c r="AH145" s="545"/>
      <c r="AI145" s="296"/>
      <c r="AJ145" s="297"/>
      <c r="AK145" s="202"/>
      <c r="AL145" s="202"/>
      <c r="AM145" s="295" t="s">
        <v>989</v>
      </c>
      <c r="AN145" s="202">
        <v>6.71</v>
      </c>
      <c r="AO145" s="529"/>
      <c r="AP145" s="529"/>
      <c r="AQ145" s="202"/>
      <c r="AR145" s="202"/>
      <c r="AS145" s="202"/>
      <c r="AT145" s="202"/>
      <c r="AU145" s="1097">
        <f>AN145</f>
        <v>6.71</v>
      </c>
      <c r="AV145" s="179"/>
      <c r="AW145" s="717" t="s">
        <v>988</v>
      </c>
      <c r="AX145" s="13" t="s">
        <v>263</v>
      </c>
    </row>
    <row r="146" spans="1:50">
      <c r="A146" s="43"/>
      <c r="B146" s="13"/>
      <c r="C146" s="244"/>
      <c r="D146" s="244"/>
      <c r="E146" s="244"/>
      <c r="F146" s="244"/>
      <c r="G146" s="8"/>
      <c r="H146" s="8"/>
      <c r="I146" s="244"/>
      <c r="J146" s="244"/>
      <c r="K146" s="8"/>
      <c r="L146" s="302"/>
      <c r="M146" s="539"/>
      <c r="N146" s="539"/>
      <c r="O146" s="8"/>
      <c r="P146" s="8"/>
      <c r="Q146" s="8"/>
      <c r="R146" s="8"/>
      <c r="S146" s="539"/>
      <c r="T146" s="539"/>
      <c r="U146" s="295"/>
      <c r="V146" s="202"/>
      <c r="W146" s="539"/>
      <c r="X146" s="539"/>
      <c r="Y146" s="539"/>
      <c r="Z146" s="539"/>
      <c r="AA146" s="1024"/>
      <c r="AB146" s="973"/>
      <c r="AC146" s="539"/>
      <c r="AD146" s="539"/>
      <c r="AE146" s="539"/>
      <c r="AF146" s="539"/>
      <c r="AG146" s="539"/>
      <c r="AH146" s="539"/>
      <c r="AI146" s="295"/>
      <c r="AJ146" s="202"/>
      <c r="AK146" s="202"/>
      <c r="AL146" s="202"/>
      <c r="AM146" s="202"/>
      <c r="AN146" s="202"/>
      <c r="AO146" s="529"/>
      <c r="AP146" s="529"/>
      <c r="AQ146" s="202"/>
      <c r="AR146" s="202"/>
      <c r="AS146" s="202"/>
      <c r="AT146" s="202"/>
      <c r="AU146" s="639"/>
      <c r="AV146" s="179"/>
      <c r="AW146" s="43"/>
      <c r="AX146" s="13"/>
    </row>
    <row r="147" spans="1:50">
      <c r="A147" s="151" t="s">
        <v>138</v>
      </c>
      <c r="B147" s="13"/>
      <c r="C147" s="266"/>
      <c r="D147" s="266"/>
      <c r="E147" s="266"/>
      <c r="F147" s="266"/>
      <c r="G147" s="36"/>
      <c r="H147" s="36"/>
      <c r="I147" s="266"/>
      <c r="J147" s="266"/>
      <c r="K147" s="36"/>
      <c r="L147" s="302"/>
      <c r="M147" s="546"/>
      <c r="N147" s="546"/>
      <c r="O147" s="36"/>
      <c r="P147" s="36"/>
      <c r="Q147" s="36"/>
      <c r="R147" s="36"/>
      <c r="S147" s="546"/>
      <c r="T147" s="546"/>
      <c r="U147" s="36"/>
      <c r="V147" s="36"/>
      <c r="W147" s="546"/>
      <c r="X147" s="546"/>
      <c r="Y147" s="546"/>
      <c r="Z147" s="546"/>
      <c r="AA147" s="922"/>
      <c r="AB147" s="940"/>
      <c r="AC147" s="546"/>
      <c r="AD147" s="546"/>
      <c r="AE147" s="546"/>
      <c r="AF147" s="546"/>
      <c r="AG147" s="546"/>
      <c r="AH147" s="546"/>
      <c r="AI147" s="36"/>
      <c r="AJ147" s="36"/>
      <c r="AK147" s="36"/>
      <c r="AL147" s="36"/>
      <c r="AM147" s="36"/>
      <c r="AN147" s="36"/>
      <c r="AO147" s="546"/>
      <c r="AP147" s="546"/>
      <c r="AQ147" s="36"/>
      <c r="AR147" s="36"/>
      <c r="AS147" s="36"/>
      <c r="AT147" s="36"/>
      <c r="AU147" s="639"/>
      <c r="AV147" s="61"/>
      <c r="AW147" s="151" t="s">
        <v>138</v>
      </c>
      <c r="AX147" s="13"/>
    </row>
    <row r="148" spans="1:50" ht="15.75" thickBot="1">
      <c r="A148" s="102"/>
      <c r="B148" s="22"/>
      <c r="C148" s="242"/>
      <c r="D148" s="242"/>
      <c r="E148" s="242"/>
      <c r="F148" s="242"/>
      <c r="G148" s="25"/>
      <c r="H148" s="25"/>
      <c r="I148" s="242"/>
      <c r="J148" s="242"/>
      <c r="K148" s="25"/>
      <c r="L148" s="818"/>
      <c r="M148" s="510"/>
      <c r="N148" s="510"/>
      <c r="O148" s="25"/>
      <c r="P148" s="25"/>
      <c r="Q148" s="25"/>
      <c r="R148" s="25"/>
      <c r="S148" s="510"/>
      <c r="T148" s="510"/>
      <c r="U148" s="25"/>
      <c r="V148" s="25"/>
      <c r="W148" s="510"/>
      <c r="X148" s="510"/>
      <c r="Y148" s="510"/>
      <c r="Z148" s="510"/>
      <c r="AA148" s="944"/>
      <c r="AB148" s="941"/>
      <c r="AC148" s="510"/>
      <c r="AD148" s="510"/>
      <c r="AE148" s="510"/>
      <c r="AF148" s="510"/>
      <c r="AG148" s="510"/>
      <c r="AH148" s="510"/>
      <c r="AI148" s="24"/>
      <c r="AJ148" s="52"/>
      <c r="AK148" s="52"/>
      <c r="AL148" s="52"/>
      <c r="AM148" s="52"/>
      <c r="AN148" s="52"/>
      <c r="AO148" s="517"/>
      <c r="AP148" s="517"/>
      <c r="AQ148" s="52"/>
      <c r="AR148" s="52"/>
      <c r="AS148" s="52"/>
      <c r="AT148" s="52"/>
      <c r="AU148" s="640"/>
      <c r="AV148" s="30"/>
      <c r="AW148" s="102"/>
      <c r="AX148" s="22"/>
    </row>
    <row r="149" spans="1:50">
      <c r="A149" s="717" t="s">
        <v>990</v>
      </c>
      <c r="B149" s="32" t="s">
        <v>991</v>
      </c>
      <c r="C149" s="257"/>
      <c r="D149" s="257"/>
      <c r="E149" s="257"/>
      <c r="F149" s="257"/>
      <c r="G149" s="90"/>
      <c r="H149" s="90"/>
      <c r="I149" s="257"/>
      <c r="J149" s="257"/>
      <c r="K149" s="90"/>
      <c r="L149" s="302"/>
      <c r="M149" s="537"/>
      <c r="N149" s="537"/>
      <c r="O149" s="90"/>
      <c r="P149" s="90"/>
      <c r="Q149" s="90"/>
      <c r="R149" s="90"/>
      <c r="S149" s="537"/>
      <c r="T149" s="537"/>
      <c r="U149" s="90"/>
      <c r="V149" s="90"/>
      <c r="W149" s="537"/>
      <c r="X149" s="537"/>
      <c r="Y149" s="537"/>
      <c r="Z149" s="537"/>
      <c r="AA149" s="1004"/>
      <c r="AB149" s="971"/>
      <c r="AC149" s="537"/>
      <c r="AD149" s="537"/>
      <c r="AE149" s="537"/>
      <c r="AF149" s="537"/>
      <c r="AG149" s="537"/>
      <c r="AH149" s="537"/>
      <c r="AI149" s="295"/>
      <c r="AJ149" s="202"/>
      <c r="AK149" s="202"/>
      <c r="AL149" s="202"/>
      <c r="AM149" s="295" t="s">
        <v>989</v>
      </c>
      <c r="AN149" s="202">
        <v>6.71</v>
      </c>
      <c r="AO149" s="529"/>
      <c r="AP149" s="529"/>
      <c r="AQ149" s="295" t="s">
        <v>984</v>
      </c>
      <c r="AR149" s="202">
        <v>6.41</v>
      </c>
      <c r="AS149" s="202"/>
      <c r="AT149" s="202"/>
      <c r="AU149" s="1097">
        <f>AN149+AR149</f>
        <v>13.120000000000001</v>
      </c>
      <c r="AV149" s="206"/>
      <c r="AW149" s="717" t="s">
        <v>990</v>
      </c>
      <c r="AX149" s="32" t="s">
        <v>991</v>
      </c>
    </row>
    <row r="150" spans="1:50">
      <c r="A150" s="43"/>
      <c r="B150" s="697"/>
      <c r="C150" s="608"/>
      <c r="D150" s="608"/>
      <c r="E150" s="608"/>
      <c r="F150" s="608"/>
      <c r="G150" s="177"/>
      <c r="H150" s="177"/>
      <c r="I150" s="608"/>
      <c r="J150" s="608"/>
      <c r="K150" s="177"/>
      <c r="L150" s="654"/>
      <c r="M150" s="1213"/>
      <c r="N150" s="1213"/>
      <c r="O150" s="177"/>
      <c r="P150" s="177"/>
      <c r="Q150" s="177"/>
      <c r="R150" s="177"/>
      <c r="S150" s="1213"/>
      <c r="T150" s="1213"/>
      <c r="U150" s="177"/>
      <c r="V150" s="177"/>
      <c r="W150" s="1213"/>
      <c r="X150" s="1213"/>
      <c r="Y150" s="1213"/>
      <c r="Z150" s="1213"/>
      <c r="AA150" s="1002"/>
      <c r="AB150" s="995"/>
      <c r="AC150" s="1213"/>
      <c r="AD150" s="1213"/>
      <c r="AE150" s="1213"/>
      <c r="AF150" s="1213"/>
      <c r="AG150" s="1213"/>
      <c r="AH150" s="1213"/>
      <c r="AI150" s="494"/>
      <c r="AJ150" s="495"/>
      <c r="AK150" s="495"/>
      <c r="AL150" s="495"/>
      <c r="AM150" s="495"/>
      <c r="AN150" s="495"/>
      <c r="AO150" s="532"/>
      <c r="AP150" s="532"/>
      <c r="AQ150" s="495"/>
      <c r="AR150" s="495"/>
      <c r="AS150" s="495"/>
      <c r="AT150" s="495"/>
      <c r="AU150" s="642"/>
      <c r="AV150" s="1211"/>
      <c r="AW150" s="43"/>
      <c r="AX150" s="697"/>
    </row>
    <row r="151" spans="1:50">
      <c r="A151" s="145" t="s">
        <v>992</v>
      </c>
      <c r="B151" s="1181"/>
      <c r="C151" s="266"/>
      <c r="D151" s="266"/>
      <c r="E151" s="266"/>
      <c r="F151" s="266"/>
      <c r="G151" s="36"/>
      <c r="H151" s="36"/>
      <c r="I151" s="266"/>
      <c r="J151" s="266"/>
      <c r="K151" s="36"/>
      <c r="L151" s="302"/>
      <c r="M151" s="546"/>
      <c r="N151" s="546"/>
      <c r="O151" s="36"/>
      <c r="P151" s="36"/>
      <c r="Q151" s="36"/>
      <c r="R151" s="36"/>
      <c r="S151" s="546"/>
      <c r="T151" s="546"/>
      <c r="U151" s="36"/>
      <c r="V151" s="36"/>
      <c r="W151" s="546"/>
      <c r="X151" s="546"/>
      <c r="Y151" s="546"/>
      <c r="Z151" s="546"/>
      <c r="AA151" s="922"/>
      <c r="AB151" s="940"/>
      <c r="AC151" s="546"/>
      <c r="AD151" s="546"/>
      <c r="AE151" s="546"/>
      <c r="AF151" s="546"/>
      <c r="AG151" s="546"/>
      <c r="AH151" s="546"/>
      <c r="AI151" s="36"/>
      <c r="AJ151" s="36"/>
      <c r="AK151" s="36"/>
      <c r="AL151" s="36"/>
      <c r="AM151" s="36"/>
      <c r="AN151" s="36"/>
      <c r="AO151" s="546"/>
      <c r="AP151" s="546"/>
      <c r="AQ151" s="36"/>
      <c r="AR151" s="36"/>
      <c r="AS151" s="36"/>
      <c r="AT151" s="36"/>
      <c r="AU151" s="11"/>
      <c r="AV151" s="1212"/>
      <c r="AW151" s="145" t="s">
        <v>992</v>
      </c>
      <c r="AX151" s="1181"/>
    </row>
    <row r="152" spans="1:50" ht="15.75" thickBot="1">
      <c r="A152" s="40"/>
      <c r="B152" s="22"/>
      <c r="C152" s="241"/>
      <c r="D152" s="241"/>
      <c r="E152" s="241"/>
      <c r="F152" s="241"/>
      <c r="G152" s="75"/>
      <c r="H152" s="75"/>
      <c r="I152" s="241"/>
      <c r="J152" s="241"/>
      <c r="K152" s="75"/>
      <c r="L152" s="817"/>
      <c r="M152" s="512"/>
      <c r="N152" s="512"/>
      <c r="O152" s="75"/>
      <c r="P152" s="75"/>
      <c r="Q152" s="75"/>
      <c r="R152" s="75"/>
      <c r="S152" s="512"/>
      <c r="T152" s="512"/>
      <c r="U152" s="75"/>
      <c r="V152" s="75"/>
      <c r="W152" s="512"/>
      <c r="X152" s="512"/>
      <c r="Y152" s="512"/>
      <c r="Z152" s="512"/>
      <c r="AA152" s="946"/>
      <c r="AB152" s="952"/>
      <c r="AC152" s="512"/>
      <c r="AD152" s="512"/>
      <c r="AE152" s="512"/>
      <c r="AF152" s="512"/>
      <c r="AG152" s="512"/>
      <c r="AH152" s="512"/>
      <c r="AI152" s="69"/>
      <c r="AJ152" s="70"/>
      <c r="AK152" s="51"/>
      <c r="AL152" s="51"/>
      <c r="AM152" s="51"/>
      <c r="AN152" s="51"/>
      <c r="AO152" s="527"/>
      <c r="AP152" s="527"/>
      <c r="AQ152" s="51"/>
      <c r="AR152" s="51"/>
      <c r="AS152" s="51"/>
      <c r="AT152" s="51"/>
      <c r="AU152" s="27"/>
      <c r="AV152" s="106"/>
      <c r="AW152" s="40"/>
      <c r="AX152" s="22"/>
    </row>
    <row r="153" spans="1:50">
      <c r="A153" s="717" t="s">
        <v>993</v>
      </c>
      <c r="B153" s="32" t="s">
        <v>387</v>
      </c>
      <c r="C153" s="239"/>
      <c r="D153" s="239"/>
      <c r="E153" s="268"/>
      <c r="F153" s="268"/>
      <c r="G153" s="124"/>
      <c r="H153" s="124"/>
      <c r="I153" s="268"/>
      <c r="J153" s="268"/>
      <c r="K153" s="124"/>
      <c r="L153" s="820"/>
      <c r="M153" s="547"/>
      <c r="N153" s="547"/>
      <c r="O153" s="124"/>
      <c r="P153" s="124"/>
      <c r="Q153" s="124"/>
      <c r="R153" s="124"/>
      <c r="S153" s="547"/>
      <c r="T153" s="547"/>
      <c r="U153" s="124"/>
      <c r="V153" s="124"/>
      <c r="W153" s="547"/>
      <c r="X153" s="547"/>
      <c r="Y153" s="547"/>
      <c r="Z153" s="547"/>
      <c r="AA153" s="1003"/>
      <c r="AB153" s="978"/>
      <c r="AC153" s="547"/>
      <c r="AD153" s="547"/>
      <c r="AE153" s="547"/>
      <c r="AF153" s="547"/>
      <c r="AG153" s="547"/>
      <c r="AH153" s="547"/>
      <c r="AI153" s="194"/>
      <c r="AJ153" s="194"/>
      <c r="AK153" s="36"/>
      <c r="AL153" s="36"/>
      <c r="AM153" s="295" t="s">
        <v>994</v>
      </c>
      <c r="AN153" s="202">
        <v>6.66</v>
      </c>
      <c r="AO153" s="529"/>
      <c r="AP153" s="529"/>
      <c r="AQ153" s="202"/>
      <c r="AR153" s="202"/>
      <c r="AS153" s="36"/>
      <c r="AT153" s="36"/>
      <c r="AU153" s="1231">
        <f>AN153</f>
        <v>6.66</v>
      </c>
      <c r="AV153" s="12"/>
      <c r="AW153" s="717" t="s">
        <v>993</v>
      </c>
      <c r="AX153" s="32" t="s">
        <v>387</v>
      </c>
    </row>
    <row r="154" spans="1:50">
      <c r="A154" s="43"/>
      <c r="B154" s="32"/>
      <c r="C154" s="244"/>
      <c r="D154" s="244"/>
      <c r="E154" s="257"/>
      <c r="F154" s="257"/>
      <c r="G154" s="90"/>
      <c r="H154" s="90"/>
      <c r="I154" s="257"/>
      <c r="J154" s="257"/>
      <c r="K154" s="90"/>
      <c r="L154" s="302"/>
      <c r="M154" s="537"/>
      <c r="N154" s="537"/>
      <c r="O154" s="90"/>
      <c r="P154" s="90"/>
      <c r="Q154" s="90"/>
      <c r="R154" s="90"/>
      <c r="S154" s="537"/>
      <c r="T154" s="537"/>
      <c r="U154" s="90"/>
      <c r="V154" s="90"/>
      <c r="W154" s="537"/>
      <c r="X154" s="537"/>
      <c r="Y154" s="537"/>
      <c r="Z154" s="537"/>
      <c r="AA154" s="1004"/>
      <c r="AB154" s="971"/>
      <c r="AC154" s="537"/>
      <c r="AD154" s="537"/>
      <c r="AE154" s="537"/>
      <c r="AF154" s="537"/>
      <c r="AG154" s="537"/>
      <c r="AH154" s="537"/>
      <c r="AI154" s="36"/>
      <c r="AJ154" s="36"/>
      <c r="AK154" s="36"/>
      <c r="AL154" s="36"/>
      <c r="AM154" s="36"/>
      <c r="AN154" s="36"/>
      <c r="AO154" s="546"/>
      <c r="AP154" s="546"/>
      <c r="AQ154" s="36"/>
      <c r="AR154" s="36"/>
      <c r="AS154" s="36"/>
      <c r="AT154" s="36"/>
      <c r="AU154" s="11"/>
      <c r="AV154" s="12"/>
      <c r="AW154" s="43"/>
      <c r="AX154" s="32"/>
    </row>
    <row r="155" spans="1:50">
      <c r="A155" s="151" t="s">
        <v>138</v>
      </c>
      <c r="B155" s="32"/>
      <c r="C155" s="266"/>
      <c r="D155" s="266"/>
      <c r="E155" s="266"/>
      <c r="F155" s="266"/>
      <c r="G155" s="36"/>
      <c r="H155" s="36"/>
      <c r="I155" s="266"/>
      <c r="J155" s="266"/>
      <c r="K155" s="36"/>
      <c r="L155" s="302"/>
      <c r="M155" s="546"/>
      <c r="N155" s="546"/>
      <c r="O155" s="36"/>
      <c r="P155" s="36"/>
      <c r="Q155" s="36"/>
      <c r="R155" s="36"/>
      <c r="S155" s="546"/>
      <c r="T155" s="546"/>
      <c r="U155" s="36"/>
      <c r="V155" s="36"/>
      <c r="W155" s="546"/>
      <c r="X155" s="546"/>
      <c r="Y155" s="546"/>
      <c r="Z155" s="546"/>
      <c r="AA155" s="922"/>
      <c r="AB155" s="940"/>
      <c r="AC155" s="546"/>
      <c r="AD155" s="546"/>
      <c r="AE155" s="546"/>
      <c r="AF155" s="546"/>
      <c r="AG155" s="546"/>
      <c r="AH155" s="546"/>
      <c r="AI155" s="36"/>
      <c r="AJ155" s="36"/>
      <c r="AK155" s="36"/>
      <c r="AL155" s="36"/>
      <c r="AM155" s="36"/>
      <c r="AN155" s="36"/>
      <c r="AO155" s="546"/>
      <c r="AP155" s="546"/>
      <c r="AQ155" s="36"/>
      <c r="AR155" s="36"/>
      <c r="AS155" s="36"/>
      <c r="AT155" s="36"/>
      <c r="AU155" s="11"/>
      <c r="AV155" s="61"/>
      <c r="AW155" s="151" t="s">
        <v>138</v>
      </c>
      <c r="AX155" s="32"/>
    </row>
    <row r="156" spans="1:50" ht="15.75" thickBot="1">
      <c r="A156" s="40"/>
      <c r="B156" s="22"/>
      <c r="C156" s="242"/>
      <c r="D156" s="242"/>
      <c r="E156" s="242"/>
      <c r="F156" s="242"/>
      <c r="G156" s="25"/>
      <c r="H156" s="25"/>
      <c r="I156" s="242"/>
      <c r="J156" s="242"/>
      <c r="K156" s="25"/>
      <c r="L156" s="818"/>
      <c r="M156" s="510"/>
      <c r="N156" s="510"/>
      <c r="O156" s="25"/>
      <c r="P156" s="25"/>
      <c r="Q156" s="25"/>
      <c r="R156" s="25"/>
      <c r="S156" s="510"/>
      <c r="T156" s="510"/>
      <c r="U156" s="25"/>
      <c r="V156" s="25"/>
      <c r="W156" s="510"/>
      <c r="X156" s="510"/>
      <c r="Y156" s="510"/>
      <c r="Z156" s="510"/>
      <c r="AA156" s="944"/>
      <c r="AB156" s="941"/>
      <c r="AC156" s="510"/>
      <c r="AD156" s="510"/>
      <c r="AE156" s="510"/>
      <c r="AF156" s="510"/>
      <c r="AG156" s="510"/>
      <c r="AH156" s="510"/>
      <c r="AI156" s="25"/>
      <c r="AJ156" s="25"/>
      <c r="AK156" s="25"/>
      <c r="AL156" s="25"/>
      <c r="AM156" s="25"/>
      <c r="AN156" s="25"/>
      <c r="AO156" s="510"/>
      <c r="AP156" s="510"/>
      <c r="AQ156" s="25"/>
      <c r="AR156" s="25"/>
      <c r="AS156" s="25"/>
      <c r="AT156" s="25"/>
      <c r="AU156" s="27"/>
      <c r="AV156" s="30"/>
      <c r="AW156" s="40"/>
      <c r="AX156" s="22"/>
    </row>
    <row r="157" spans="1:50">
      <c r="A157" s="717" t="s">
        <v>995</v>
      </c>
      <c r="B157" s="32" t="s">
        <v>996</v>
      </c>
      <c r="C157" s="257"/>
      <c r="D157" s="257"/>
      <c r="E157" s="257"/>
      <c r="F157" s="257"/>
      <c r="G157" s="90"/>
      <c r="H157" s="90"/>
      <c r="I157" s="257"/>
      <c r="J157" s="257"/>
      <c r="K157" s="90"/>
      <c r="L157" s="302"/>
      <c r="M157" s="537"/>
      <c r="N157" s="537"/>
      <c r="O157" s="90"/>
      <c r="P157" s="90"/>
      <c r="Q157" s="90"/>
      <c r="R157" s="90"/>
      <c r="S157" s="537"/>
      <c r="T157" s="537"/>
      <c r="U157" s="90"/>
      <c r="V157" s="90"/>
      <c r="W157" s="537"/>
      <c r="X157" s="537"/>
      <c r="Y157" s="537"/>
      <c r="Z157" s="537"/>
      <c r="AA157" s="1004"/>
      <c r="AB157" s="971"/>
      <c r="AC157" s="537"/>
      <c r="AD157" s="537"/>
      <c r="AE157" s="537"/>
      <c r="AF157" s="537"/>
      <c r="AG157" s="537"/>
      <c r="AH157" s="537"/>
      <c r="AI157" s="7"/>
      <c r="AJ157" s="8"/>
      <c r="AK157" s="8"/>
      <c r="AL157" s="8"/>
      <c r="AM157" s="295" t="s">
        <v>997</v>
      </c>
      <c r="AN157" s="202">
        <v>6.47</v>
      </c>
      <c r="AO157" s="529"/>
      <c r="AP157" s="529"/>
      <c r="AQ157" s="202"/>
      <c r="AR157" s="202"/>
      <c r="AS157" s="8"/>
      <c r="AT157" s="8"/>
      <c r="AU157" s="1231">
        <f>AN157</f>
        <v>6.47</v>
      </c>
      <c r="AV157" s="155"/>
      <c r="AW157" s="717" t="s">
        <v>995</v>
      </c>
      <c r="AX157" s="32" t="s">
        <v>996</v>
      </c>
    </row>
    <row r="158" spans="1:50">
      <c r="A158" s="43"/>
      <c r="B158" s="32"/>
      <c r="C158" s="257"/>
      <c r="D158" s="257"/>
      <c r="E158" s="257"/>
      <c r="F158" s="257"/>
      <c r="G158" s="90"/>
      <c r="H158" s="90"/>
      <c r="I158" s="257"/>
      <c r="J158" s="257"/>
      <c r="K158" s="90"/>
      <c r="L158" s="302"/>
      <c r="M158" s="537"/>
      <c r="N158" s="537"/>
      <c r="O158" s="90"/>
      <c r="P158" s="90"/>
      <c r="Q158" s="90"/>
      <c r="R158" s="90"/>
      <c r="S158" s="537"/>
      <c r="T158" s="537"/>
      <c r="U158" s="90"/>
      <c r="V158" s="90"/>
      <c r="W158" s="537"/>
      <c r="X158" s="537"/>
      <c r="Y158" s="537"/>
      <c r="Z158" s="537"/>
      <c r="AA158" s="1004"/>
      <c r="AB158" s="971"/>
      <c r="AC158" s="537"/>
      <c r="AD158" s="537"/>
      <c r="AE158" s="537"/>
      <c r="AF158" s="537"/>
      <c r="AG158" s="537"/>
      <c r="AH158" s="537"/>
      <c r="AI158" s="7"/>
      <c r="AJ158" s="8"/>
      <c r="AK158" s="8"/>
      <c r="AL158" s="8"/>
      <c r="AM158" s="8"/>
      <c r="AN158" s="8"/>
      <c r="AO158" s="539"/>
      <c r="AP158" s="539"/>
      <c r="AQ158" s="8"/>
      <c r="AR158" s="8"/>
      <c r="AS158" s="8"/>
      <c r="AT158" s="8"/>
      <c r="AU158" s="11"/>
      <c r="AV158" s="155"/>
      <c r="AW158" s="43"/>
      <c r="AX158" s="32"/>
    </row>
    <row r="159" spans="1:50">
      <c r="A159" s="151" t="s">
        <v>138</v>
      </c>
      <c r="B159" s="13"/>
      <c r="C159" s="240"/>
      <c r="D159" s="240"/>
      <c r="E159" s="240"/>
      <c r="F159" s="240"/>
      <c r="G159" s="17"/>
      <c r="H159" s="17"/>
      <c r="I159" s="240"/>
      <c r="J159" s="240"/>
      <c r="K159" s="17"/>
      <c r="L159" s="654"/>
      <c r="M159" s="509"/>
      <c r="N159" s="509"/>
      <c r="O159" s="17"/>
      <c r="P159" s="17"/>
      <c r="Q159" s="17"/>
      <c r="R159" s="17"/>
      <c r="S159" s="509"/>
      <c r="T159" s="509"/>
      <c r="U159" s="17"/>
      <c r="V159" s="17"/>
      <c r="W159" s="509"/>
      <c r="X159" s="509"/>
      <c r="Y159" s="509"/>
      <c r="Z159" s="509"/>
      <c r="AA159" s="943"/>
      <c r="AB159" s="932"/>
      <c r="AC159" s="509"/>
      <c r="AD159" s="509"/>
      <c r="AE159" s="509"/>
      <c r="AF159" s="509"/>
      <c r="AG159" s="509"/>
      <c r="AH159" s="509"/>
      <c r="AI159" s="17"/>
      <c r="AJ159" s="17"/>
      <c r="AK159" s="36"/>
      <c r="AL159" s="36"/>
      <c r="AM159" s="36"/>
      <c r="AN159" s="36"/>
      <c r="AO159" s="546"/>
      <c r="AP159" s="546"/>
      <c r="AQ159" s="36"/>
      <c r="AR159" s="36"/>
      <c r="AS159" s="36"/>
      <c r="AT159" s="36"/>
      <c r="AU159" s="11"/>
      <c r="AV159" s="99"/>
      <c r="AW159" s="151" t="s">
        <v>138</v>
      </c>
      <c r="AX159" s="13"/>
    </row>
    <row r="160" spans="1:50" ht="15.75" thickBot="1">
      <c r="A160" s="40"/>
      <c r="B160" s="22"/>
      <c r="C160" s="242"/>
      <c r="D160" s="242"/>
      <c r="E160" s="242"/>
      <c r="F160" s="242"/>
      <c r="G160" s="25"/>
      <c r="H160" s="25"/>
      <c r="I160" s="242"/>
      <c r="J160" s="242"/>
      <c r="K160" s="25"/>
      <c r="L160" s="818"/>
      <c r="M160" s="510"/>
      <c r="N160" s="510"/>
      <c r="O160" s="25"/>
      <c r="P160" s="25"/>
      <c r="Q160" s="25"/>
      <c r="R160" s="25"/>
      <c r="S160" s="510"/>
      <c r="T160" s="510"/>
      <c r="U160" s="25"/>
      <c r="V160" s="25"/>
      <c r="W160" s="510"/>
      <c r="X160" s="510"/>
      <c r="Y160" s="510"/>
      <c r="Z160" s="510"/>
      <c r="AA160" s="944"/>
      <c r="AB160" s="941"/>
      <c r="AC160" s="510"/>
      <c r="AD160" s="510"/>
      <c r="AE160" s="510"/>
      <c r="AF160" s="510"/>
      <c r="AG160" s="510"/>
      <c r="AH160" s="510"/>
      <c r="AI160" s="25"/>
      <c r="AJ160" s="25"/>
      <c r="AK160" s="25"/>
      <c r="AL160" s="25"/>
      <c r="AM160" s="25"/>
      <c r="AN160" s="25"/>
      <c r="AO160" s="510"/>
      <c r="AP160" s="510"/>
      <c r="AQ160" s="25"/>
      <c r="AR160" s="25"/>
      <c r="AS160" s="25"/>
      <c r="AT160" s="25"/>
      <c r="AU160" s="27"/>
      <c r="AV160" s="106"/>
      <c r="AW160" s="40"/>
      <c r="AX160" s="22"/>
    </row>
    <row r="161" spans="1:50">
      <c r="A161" s="710" t="s">
        <v>998</v>
      </c>
      <c r="B161" s="32" t="s">
        <v>148</v>
      </c>
      <c r="C161" s="334"/>
      <c r="D161" s="342"/>
      <c r="E161" s="266"/>
      <c r="F161" s="266"/>
      <c r="G161" s="36"/>
      <c r="H161" s="36"/>
      <c r="I161" s="266"/>
      <c r="J161" s="266"/>
      <c r="K161" s="36"/>
      <c r="L161" s="302"/>
      <c r="M161" s="546"/>
      <c r="N161" s="546"/>
      <c r="O161" s="36"/>
      <c r="P161" s="36"/>
      <c r="Q161" s="36"/>
      <c r="R161" s="36"/>
      <c r="S161" s="546"/>
      <c r="T161" s="546"/>
      <c r="U161" s="36"/>
      <c r="V161" s="36"/>
      <c r="W161" s="546"/>
      <c r="X161" s="546"/>
      <c r="Y161" s="546"/>
      <c r="Z161" s="546"/>
      <c r="AA161" s="922"/>
      <c r="AB161" s="940"/>
      <c r="AC161" s="546"/>
      <c r="AD161" s="546"/>
      <c r="AE161" s="546"/>
      <c r="AF161" s="546"/>
      <c r="AG161" s="546"/>
      <c r="AH161" s="546"/>
      <c r="AI161" s="36"/>
      <c r="AJ161" s="36"/>
      <c r="AK161" s="36"/>
      <c r="AL161" s="36"/>
      <c r="AM161" s="295" t="s">
        <v>997</v>
      </c>
      <c r="AN161" s="202">
        <v>6.47</v>
      </c>
      <c r="AO161" s="529"/>
      <c r="AP161" s="529"/>
      <c r="AQ161" s="295" t="s">
        <v>1046</v>
      </c>
      <c r="AR161" s="202">
        <v>6.56</v>
      </c>
      <c r="AS161" s="36"/>
      <c r="AT161" s="36"/>
      <c r="AU161" s="1231">
        <f>AN161+AR161</f>
        <v>13.03</v>
      </c>
      <c r="AV161" s="45"/>
      <c r="AW161" s="710" t="s">
        <v>998</v>
      </c>
      <c r="AX161" s="32" t="s">
        <v>148</v>
      </c>
    </row>
    <row r="162" spans="1:50">
      <c r="A162" s="31"/>
      <c r="B162" s="32"/>
      <c r="C162" s="334"/>
      <c r="D162" s="342"/>
      <c r="E162" s="266"/>
      <c r="F162" s="266"/>
      <c r="G162" s="36"/>
      <c r="H162" s="36"/>
      <c r="I162" s="266"/>
      <c r="J162" s="266"/>
      <c r="K162" s="36"/>
      <c r="L162" s="302"/>
      <c r="M162" s="546"/>
      <c r="N162" s="546"/>
      <c r="O162" s="36"/>
      <c r="P162" s="36"/>
      <c r="Q162" s="36"/>
      <c r="R162" s="36"/>
      <c r="S162" s="546"/>
      <c r="T162" s="546"/>
      <c r="U162" s="36"/>
      <c r="V162" s="36"/>
      <c r="W162" s="546"/>
      <c r="X162" s="546"/>
      <c r="Y162" s="546"/>
      <c r="Z162" s="546"/>
      <c r="AA162" s="922"/>
      <c r="AB162" s="940"/>
      <c r="AC162" s="546"/>
      <c r="AD162" s="546"/>
      <c r="AE162" s="546"/>
      <c r="AF162" s="546"/>
      <c r="AG162" s="546"/>
      <c r="AH162" s="546"/>
      <c r="AI162" s="36"/>
      <c r="AJ162" s="36"/>
      <c r="AK162" s="36"/>
      <c r="AL162" s="36"/>
      <c r="AM162" s="36"/>
      <c r="AN162" s="36"/>
      <c r="AO162" s="546"/>
      <c r="AP162" s="546"/>
      <c r="AQ162" s="36"/>
      <c r="AR162" s="36"/>
      <c r="AS162" s="36"/>
      <c r="AT162" s="36"/>
      <c r="AU162" s="11"/>
      <c r="AV162" s="45"/>
      <c r="AW162" s="31"/>
      <c r="AX162" s="32"/>
    </row>
    <row r="163" spans="1:50">
      <c r="A163" s="145" t="s">
        <v>992</v>
      </c>
      <c r="B163" s="13"/>
      <c r="C163" s="240"/>
      <c r="D163" s="240"/>
      <c r="E163" s="240"/>
      <c r="F163" s="240"/>
      <c r="G163" s="17"/>
      <c r="H163" s="17"/>
      <c r="I163" s="240"/>
      <c r="J163" s="240"/>
      <c r="K163" s="17"/>
      <c r="L163" s="654"/>
      <c r="M163" s="509"/>
      <c r="N163" s="509"/>
      <c r="O163" s="17"/>
      <c r="P163" s="17"/>
      <c r="Q163" s="17"/>
      <c r="R163" s="17"/>
      <c r="S163" s="509"/>
      <c r="T163" s="509"/>
      <c r="U163" s="17"/>
      <c r="V163" s="17"/>
      <c r="W163" s="509"/>
      <c r="X163" s="509"/>
      <c r="Y163" s="509"/>
      <c r="Z163" s="509"/>
      <c r="AA163" s="943"/>
      <c r="AB163" s="932"/>
      <c r="AC163" s="509"/>
      <c r="AD163" s="509"/>
      <c r="AE163" s="509"/>
      <c r="AF163" s="509"/>
      <c r="AG163" s="509"/>
      <c r="AH163" s="509"/>
      <c r="AI163" s="17"/>
      <c r="AJ163" s="17"/>
      <c r="AK163" s="36"/>
      <c r="AL163" s="36"/>
      <c r="AM163" s="36"/>
      <c r="AN163" s="36"/>
      <c r="AO163" s="546"/>
      <c r="AP163" s="546"/>
      <c r="AQ163" s="36"/>
      <c r="AR163" s="36"/>
      <c r="AS163" s="36"/>
      <c r="AT163" s="36"/>
      <c r="AU163" s="11"/>
      <c r="AV163" s="61"/>
      <c r="AW163" s="145" t="s">
        <v>992</v>
      </c>
      <c r="AX163" s="13"/>
    </row>
    <row r="164" spans="1:50" ht="15.75" thickBot="1">
      <c r="A164" s="40"/>
      <c r="B164" s="22"/>
      <c r="C164" s="242"/>
      <c r="D164" s="242"/>
      <c r="E164" s="242"/>
      <c r="F164" s="242"/>
      <c r="G164" s="25"/>
      <c r="H164" s="25"/>
      <c r="I164" s="242"/>
      <c r="J164" s="242"/>
      <c r="K164" s="25"/>
      <c r="L164" s="818"/>
      <c r="M164" s="510"/>
      <c r="N164" s="510"/>
      <c r="O164" s="25"/>
      <c r="P164" s="25"/>
      <c r="Q164" s="25"/>
      <c r="R164" s="25"/>
      <c r="S164" s="510"/>
      <c r="T164" s="510"/>
      <c r="U164" s="25"/>
      <c r="V164" s="25"/>
      <c r="W164" s="510"/>
      <c r="X164" s="510"/>
      <c r="Y164" s="510"/>
      <c r="Z164" s="510"/>
      <c r="AA164" s="944"/>
      <c r="AB164" s="941"/>
      <c r="AC164" s="510"/>
      <c r="AD164" s="510"/>
      <c r="AE164" s="510"/>
      <c r="AF164" s="510"/>
      <c r="AG164" s="510"/>
      <c r="AH164" s="510"/>
      <c r="AI164" s="25"/>
      <c r="AJ164" s="25"/>
      <c r="AK164" s="25"/>
      <c r="AL164" s="25"/>
      <c r="AM164" s="25"/>
      <c r="AN164" s="25"/>
      <c r="AO164" s="510"/>
      <c r="AP164" s="510"/>
      <c r="AQ164" s="25"/>
      <c r="AR164" s="25"/>
      <c r="AS164" s="25"/>
      <c r="AT164" s="25"/>
      <c r="AU164" s="27"/>
      <c r="AV164" s="30"/>
      <c r="AW164" s="40"/>
      <c r="AX164" s="22"/>
    </row>
    <row r="165" spans="1:50">
      <c r="A165" s="711" t="s">
        <v>999</v>
      </c>
      <c r="B165" s="32" t="s">
        <v>1000</v>
      </c>
      <c r="C165" s="243"/>
      <c r="D165" s="244"/>
      <c r="E165" s="266"/>
      <c r="F165" s="266"/>
      <c r="G165" s="36"/>
      <c r="H165" s="36"/>
      <c r="I165" s="266"/>
      <c r="J165" s="266"/>
      <c r="K165" s="36"/>
      <c r="L165" s="302"/>
      <c r="M165" s="546"/>
      <c r="N165" s="546"/>
      <c r="O165" s="36"/>
      <c r="P165" s="36"/>
      <c r="Q165" s="36"/>
      <c r="R165" s="36"/>
      <c r="S165" s="546"/>
      <c r="T165" s="546"/>
      <c r="U165" s="36"/>
      <c r="V165" s="36"/>
      <c r="W165" s="546"/>
      <c r="X165" s="546"/>
      <c r="Y165" s="546"/>
      <c r="Z165" s="546"/>
      <c r="AA165" s="922"/>
      <c r="AB165" s="940"/>
      <c r="AC165" s="546"/>
      <c r="AD165" s="546"/>
      <c r="AE165" s="546"/>
      <c r="AF165" s="546"/>
      <c r="AG165" s="546"/>
      <c r="AH165" s="546"/>
      <c r="AI165" s="7"/>
      <c r="AJ165" s="8"/>
      <c r="AK165" s="8"/>
      <c r="AL165" s="8"/>
      <c r="AM165" s="295" t="s">
        <v>1001</v>
      </c>
      <c r="AN165" s="202">
        <v>0</v>
      </c>
      <c r="AO165" s="529"/>
      <c r="AP165" s="529"/>
      <c r="AQ165" s="202"/>
      <c r="AR165" s="202"/>
      <c r="AS165" s="8"/>
      <c r="AT165" s="8"/>
      <c r="AU165" s="1232">
        <v>0</v>
      </c>
      <c r="AV165" s="45"/>
      <c r="AW165" s="711" t="s">
        <v>999</v>
      </c>
      <c r="AX165" s="32" t="s">
        <v>1000</v>
      </c>
    </row>
    <row r="166" spans="1:50">
      <c r="A166" s="31"/>
      <c r="B166" s="32"/>
      <c r="C166" s="243"/>
      <c r="D166" s="244"/>
      <c r="E166" s="266"/>
      <c r="F166" s="266"/>
      <c r="G166" s="36"/>
      <c r="H166" s="36"/>
      <c r="I166" s="266"/>
      <c r="J166" s="266"/>
      <c r="K166" s="36"/>
      <c r="L166" s="302"/>
      <c r="M166" s="546"/>
      <c r="N166" s="546"/>
      <c r="O166" s="36"/>
      <c r="P166" s="36"/>
      <c r="Q166" s="36"/>
      <c r="R166" s="36"/>
      <c r="S166" s="546"/>
      <c r="T166" s="546"/>
      <c r="U166" s="36"/>
      <c r="V166" s="36"/>
      <c r="W166" s="546"/>
      <c r="X166" s="546"/>
      <c r="Y166" s="546"/>
      <c r="Z166" s="546"/>
      <c r="AA166" s="922"/>
      <c r="AB166" s="940"/>
      <c r="AC166" s="546"/>
      <c r="AD166" s="546"/>
      <c r="AE166" s="546"/>
      <c r="AF166" s="546"/>
      <c r="AG166" s="546"/>
      <c r="AH166" s="546"/>
      <c r="AI166" s="7"/>
      <c r="AJ166" s="8"/>
      <c r="AK166" s="8"/>
      <c r="AL166" s="8"/>
      <c r="AM166" s="8"/>
      <c r="AN166" s="8"/>
      <c r="AO166" s="539"/>
      <c r="AP166" s="539"/>
      <c r="AQ166" s="8"/>
      <c r="AR166" s="8"/>
      <c r="AS166" s="8"/>
      <c r="AT166" s="8"/>
      <c r="AU166" s="11"/>
      <c r="AV166" s="45"/>
      <c r="AW166" s="31"/>
      <c r="AX166" s="32"/>
    </row>
    <row r="167" spans="1:50">
      <c r="A167" s="145" t="s">
        <v>156</v>
      </c>
      <c r="B167" s="13"/>
      <c r="C167" s="240"/>
      <c r="D167" s="240"/>
      <c r="E167" s="240"/>
      <c r="F167" s="240"/>
      <c r="G167" s="17"/>
      <c r="H167" s="17"/>
      <c r="I167" s="240"/>
      <c r="J167" s="240"/>
      <c r="K167" s="17"/>
      <c r="L167" s="654"/>
      <c r="M167" s="509"/>
      <c r="N167" s="509"/>
      <c r="O167" s="17"/>
      <c r="P167" s="17"/>
      <c r="Q167" s="17"/>
      <c r="R167" s="17"/>
      <c r="S167" s="509"/>
      <c r="T167" s="509"/>
      <c r="U167" s="17"/>
      <c r="V167" s="17"/>
      <c r="W167" s="509"/>
      <c r="X167" s="509"/>
      <c r="Y167" s="509"/>
      <c r="Z167" s="509"/>
      <c r="AA167" s="943"/>
      <c r="AB167" s="932"/>
      <c r="AC167" s="509"/>
      <c r="AD167" s="509"/>
      <c r="AE167" s="509"/>
      <c r="AF167" s="509"/>
      <c r="AG167" s="509"/>
      <c r="AH167" s="509"/>
      <c r="AI167" s="176"/>
      <c r="AJ167" s="177"/>
      <c r="AK167" s="90"/>
      <c r="AL167" s="90"/>
      <c r="AM167" s="90"/>
      <c r="AN167" s="90"/>
      <c r="AO167" s="537"/>
      <c r="AP167" s="537"/>
      <c r="AQ167" s="90"/>
      <c r="AR167" s="90"/>
      <c r="AS167" s="90"/>
      <c r="AT167" s="90"/>
      <c r="AU167" s="11"/>
      <c r="AV167" s="61"/>
      <c r="AW167" s="145" t="s">
        <v>156</v>
      </c>
      <c r="AX167" s="13"/>
    </row>
    <row r="168" spans="1:50" ht="15.75" thickBot="1">
      <c r="A168" s="125"/>
      <c r="B168" s="22"/>
      <c r="C168" s="242"/>
      <c r="D168" s="242"/>
      <c r="E168" s="242"/>
      <c r="F168" s="242"/>
      <c r="G168" s="25"/>
      <c r="H168" s="25"/>
      <c r="I168" s="242"/>
      <c r="J168" s="242"/>
      <c r="K168" s="25"/>
      <c r="L168" s="818"/>
      <c r="M168" s="510"/>
      <c r="N168" s="510"/>
      <c r="O168" s="25"/>
      <c r="P168" s="25"/>
      <c r="Q168" s="25"/>
      <c r="R168" s="25"/>
      <c r="S168" s="510"/>
      <c r="T168" s="510"/>
      <c r="U168" s="25"/>
      <c r="V168" s="25"/>
      <c r="W168" s="510"/>
      <c r="X168" s="510"/>
      <c r="Y168" s="510"/>
      <c r="Z168" s="510"/>
      <c r="AA168" s="944"/>
      <c r="AB168" s="941"/>
      <c r="AC168" s="510"/>
      <c r="AD168" s="510"/>
      <c r="AE168" s="510"/>
      <c r="AF168" s="510"/>
      <c r="AG168" s="510"/>
      <c r="AH168" s="510"/>
      <c r="AI168" s="25"/>
      <c r="AJ168" s="25"/>
      <c r="AK168" s="25"/>
      <c r="AL168" s="25"/>
      <c r="AM168" s="25"/>
      <c r="AN168" s="25"/>
      <c r="AO168" s="510"/>
      <c r="AP168" s="510"/>
      <c r="AQ168" s="25"/>
      <c r="AR168" s="25"/>
      <c r="AS168" s="25"/>
      <c r="AT168" s="25"/>
      <c r="AU168" s="27"/>
      <c r="AV168" s="30"/>
      <c r="AW168" s="125"/>
      <c r="AX168" s="22"/>
    </row>
    <row r="169" spans="1:50">
      <c r="A169" s="708" t="s">
        <v>1041</v>
      </c>
      <c r="B169" s="1" t="s">
        <v>1042</v>
      </c>
      <c r="C169" s="256"/>
      <c r="D169" s="256"/>
      <c r="E169" s="256"/>
      <c r="F169" s="256"/>
      <c r="G169" s="56"/>
      <c r="H169" s="56"/>
      <c r="I169" s="256"/>
      <c r="J169" s="256"/>
      <c r="K169" s="56"/>
      <c r="L169" s="653"/>
      <c r="M169" s="526"/>
      <c r="N169" s="526"/>
      <c r="O169" s="56"/>
      <c r="P169" s="56"/>
      <c r="Q169" s="56"/>
      <c r="R169" s="56"/>
      <c r="S169" s="526"/>
      <c r="T169" s="526"/>
      <c r="U169" s="56"/>
      <c r="V169" s="56"/>
      <c r="W169" s="526"/>
      <c r="X169" s="526"/>
      <c r="Y169" s="526"/>
      <c r="Z169" s="526"/>
      <c r="AA169" s="945"/>
      <c r="AB169" s="928"/>
      <c r="AC169" s="526"/>
      <c r="AD169" s="526"/>
      <c r="AE169" s="526"/>
      <c r="AF169" s="526"/>
      <c r="AG169" s="526"/>
      <c r="AH169" s="526"/>
      <c r="AI169" s="56"/>
      <c r="AJ169" s="56"/>
      <c r="AK169" s="56"/>
      <c r="AL169" s="56"/>
      <c r="AM169" s="56"/>
      <c r="AN169" s="56"/>
      <c r="AO169" s="526"/>
      <c r="AP169" s="526"/>
      <c r="AQ169" s="377" t="s">
        <v>929</v>
      </c>
      <c r="AR169" s="201">
        <v>6.79</v>
      </c>
      <c r="AS169" s="56"/>
      <c r="AT169" s="56"/>
      <c r="AU169" s="11">
        <f>AR169</f>
        <v>6.79</v>
      </c>
      <c r="AV169" s="58"/>
      <c r="AW169" s="708" t="s">
        <v>1041</v>
      </c>
      <c r="AX169" s="1" t="s">
        <v>1042</v>
      </c>
    </row>
    <row r="170" spans="1:50">
      <c r="A170" s="281"/>
      <c r="B170" s="63"/>
      <c r="C170" s="241"/>
      <c r="D170" s="241"/>
      <c r="E170" s="241"/>
      <c r="F170" s="241"/>
      <c r="G170" s="75"/>
      <c r="H170" s="75"/>
      <c r="I170" s="241"/>
      <c r="J170" s="241"/>
      <c r="K170" s="75"/>
      <c r="L170" s="817"/>
      <c r="M170" s="512"/>
      <c r="N170" s="512"/>
      <c r="O170" s="75"/>
      <c r="P170" s="75"/>
      <c r="Q170" s="75"/>
      <c r="R170" s="75"/>
      <c r="S170" s="512"/>
      <c r="T170" s="512"/>
      <c r="U170" s="75"/>
      <c r="V170" s="75"/>
      <c r="W170" s="512"/>
      <c r="X170" s="512"/>
      <c r="Y170" s="512"/>
      <c r="Z170" s="512"/>
      <c r="AA170" s="946"/>
      <c r="AB170" s="952"/>
      <c r="AC170" s="512"/>
      <c r="AD170" s="512"/>
      <c r="AE170" s="512"/>
      <c r="AF170" s="512"/>
      <c r="AG170" s="512"/>
      <c r="AH170" s="512"/>
      <c r="AI170" s="67"/>
      <c r="AJ170" s="68"/>
      <c r="AK170" s="177"/>
      <c r="AL170" s="177"/>
      <c r="AM170" s="177"/>
      <c r="AN170" s="177"/>
      <c r="AO170" s="1213"/>
      <c r="AP170" s="1213"/>
      <c r="AQ170" s="177"/>
      <c r="AR170" s="177"/>
      <c r="AS170" s="177"/>
      <c r="AT170" s="177"/>
      <c r="AU170" s="11"/>
      <c r="AV170" s="73"/>
      <c r="AW170" s="281"/>
      <c r="AX170" s="63"/>
    </row>
    <row r="171" spans="1:50" ht="15.75" thickBot="1">
      <c r="A171" s="172" t="s">
        <v>1043</v>
      </c>
      <c r="B171" s="22"/>
      <c r="C171" s="242"/>
      <c r="D171" s="242"/>
      <c r="E171" s="242"/>
      <c r="F171" s="242"/>
      <c r="G171" s="25"/>
      <c r="H171" s="25"/>
      <c r="I171" s="242"/>
      <c r="J171" s="242"/>
      <c r="K171" s="25"/>
      <c r="L171" s="818"/>
      <c r="M171" s="510"/>
      <c r="N171" s="510"/>
      <c r="O171" s="25"/>
      <c r="P171" s="25"/>
      <c r="Q171" s="25"/>
      <c r="R171" s="25"/>
      <c r="S171" s="510"/>
      <c r="T171" s="510"/>
      <c r="U171" s="25"/>
      <c r="V171" s="25"/>
      <c r="W171" s="510"/>
      <c r="X171" s="510"/>
      <c r="Y171" s="510"/>
      <c r="Z171" s="510"/>
      <c r="AA171" s="944"/>
      <c r="AB171" s="941"/>
      <c r="AC171" s="510"/>
      <c r="AD171" s="510"/>
      <c r="AE171" s="510"/>
      <c r="AF171" s="510"/>
      <c r="AG171" s="510"/>
      <c r="AH171" s="510"/>
      <c r="AI171" s="108"/>
      <c r="AJ171" s="109"/>
      <c r="AK171" s="109"/>
      <c r="AL171" s="109"/>
      <c r="AM171" s="109"/>
      <c r="AN171" s="109"/>
      <c r="AO171" s="538"/>
      <c r="AP171" s="538"/>
      <c r="AQ171" s="109"/>
      <c r="AR171" s="109"/>
      <c r="AS171" s="109"/>
      <c r="AT171" s="109"/>
      <c r="AU171" s="27"/>
      <c r="AV171" s="30"/>
      <c r="AW171" s="172" t="s">
        <v>1043</v>
      </c>
      <c r="AX171" s="22"/>
    </row>
    <row r="172" spans="1:50">
      <c r="A172" s="708" t="s">
        <v>1044</v>
      </c>
      <c r="B172" s="1" t="s">
        <v>1042</v>
      </c>
      <c r="C172" s="256"/>
      <c r="D172" s="256"/>
      <c r="E172" s="256"/>
      <c r="F172" s="256"/>
      <c r="G172" s="56"/>
      <c r="H172" s="56"/>
      <c r="I172" s="256"/>
      <c r="J172" s="256"/>
      <c r="K172" s="56"/>
      <c r="L172" s="653"/>
      <c r="M172" s="526"/>
      <c r="N172" s="526"/>
      <c r="O172" s="56"/>
      <c r="P172" s="56"/>
      <c r="Q172" s="56"/>
      <c r="R172" s="56"/>
      <c r="S172" s="526"/>
      <c r="T172" s="526"/>
      <c r="U172" s="56"/>
      <c r="V172" s="56"/>
      <c r="W172" s="526"/>
      <c r="X172" s="526"/>
      <c r="Y172" s="526"/>
      <c r="Z172" s="526"/>
      <c r="AA172" s="945"/>
      <c r="AB172" s="928"/>
      <c r="AC172" s="526"/>
      <c r="AD172" s="526"/>
      <c r="AE172" s="526"/>
      <c r="AF172" s="526"/>
      <c r="AG172" s="526"/>
      <c r="AH172" s="526"/>
      <c r="AI172" s="128"/>
      <c r="AJ172" s="129"/>
      <c r="AK172" s="129"/>
      <c r="AL172" s="129"/>
      <c r="AM172" s="129"/>
      <c r="AN172" s="129"/>
      <c r="AO172" s="549"/>
      <c r="AP172" s="549"/>
      <c r="AQ172" s="377" t="s">
        <v>1045</v>
      </c>
      <c r="AR172" s="201">
        <v>6.65</v>
      </c>
      <c r="AS172" s="129"/>
      <c r="AT172" s="129"/>
      <c r="AU172" s="11">
        <f>AR172</f>
        <v>6.65</v>
      </c>
      <c r="AV172" s="58"/>
      <c r="AW172" s="708" t="s">
        <v>1044</v>
      </c>
      <c r="AX172" s="1" t="s">
        <v>1042</v>
      </c>
    </row>
    <row r="173" spans="1:50">
      <c r="A173" s="281"/>
      <c r="B173" s="63"/>
      <c r="C173" s="241"/>
      <c r="D173" s="241"/>
      <c r="E173" s="241"/>
      <c r="F173" s="241"/>
      <c r="G173" s="75"/>
      <c r="H173" s="75"/>
      <c r="I173" s="241"/>
      <c r="J173" s="241"/>
      <c r="K173" s="75"/>
      <c r="L173" s="817"/>
      <c r="M173" s="512"/>
      <c r="N173" s="512"/>
      <c r="O173" s="75"/>
      <c r="P173" s="75"/>
      <c r="Q173" s="75"/>
      <c r="R173" s="75"/>
      <c r="S173" s="512"/>
      <c r="T173" s="512"/>
      <c r="U173" s="75"/>
      <c r="V173" s="75"/>
      <c r="W173" s="512"/>
      <c r="X173" s="512"/>
      <c r="Y173" s="512"/>
      <c r="Z173" s="512"/>
      <c r="AA173" s="946"/>
      <c r="AB173" s="952"/>
      <c r="AC173" s="512"/>
      <c r="AD173" s="512"/>
      <c r="AE173" s="512"/>
      <c r="AF173" s="512"/>
      <c r="AG173" s="512"/>
      <c r="AH173" s="512"/>
      <c r="AI173" s="67"/>
      <c r="AJ173" s="68"/>
      <c r="AK173" s="177"/>
      <c r="AL173" s="177"/>
      <c r="AM173" s="177"/>
      <c r="AN173" s="177"/>
      <c r="AO173" s="1213"/>
      <c r="AP173" s="1213"/>
      <c r="AQ173" s="177"/>
      <c r="AR173" s="177"/>
      <c r="AS173" s="177"/>
      <c r="AT173" s="177"/>
      <c r="AU173" s="11"/>
      <c r="AV173" s="73"/>
      <c r="AW173" s="281"/>
      <c r="AX173" s="63"/>
    </row>
    <row r="174" spans="1:50" ht="15.75" thickBot="1">
      <c r="A174" s="172" t="s">
        <v>1043</v>
      </c>
      <c r="B174" s="22"/>
      <c r="C174" s="332"/>
      <c r="D174" s="332"/>
      <c r="E174" s="332"/>
      <c r="F174" s="332"/>
      <c r="G174" s="490"/>
      <c r="H174" s="490"/>
      <c r="I174" s="332"/>
      <c r="J174" s="332"/>
      <c r="K174" s="490"/>
      <c r="L174" s="818"/>
      <c r="M174" s="548"/>
      <c r="N174" s="548"/>
      <c r="O174" s="490"/>
      <c r="P174" s="490"/>
      <c r="Q174" s="490"/>
      <c r="R174" s="490"/>
      <c r="S174" s="548"/>
      <c r="T174" s="548"/>
      <c r="U174" s="490"/>
      <c r="V174" s="490"/>
      <c r="W174" s="548"/>
      <c r="X174" s="548"/>
      <c r="Y174" s="548"/>
      <c r="Z174" s="548"/>
      <c r="AA174" s="1015"/>
      <c r="AB174" s="979"/>
      <c r="AC174" s="548"/>
      <c r="AD174" s="548"/>
      <c r="AE174" s="548"/>
      <c r="AF174" s="548"/>
      <c r="AG174" s="548"/>
      <c r="AH174" s="548"/>
      <c r="AI174" s="25"/>
      <c r="AJ174" s="25"/>
      <c r="AK174" s="25"/>
      <c r="AL174" s="25"/>
      <c r="AM174" s="25"/>
      <c r="AN174" s="25"/>
      <c r="AO174" s="510"/>
      <c r="AP174" s="510"/>
      <c r="AQ174" s="25"/>
      <c r="AR174" s="25"/>
      <c r="AS174" s="25"/>
      <c r="AT174" s="25"/>
      <c r="AU174" s="27"/>
      <c r="AV174" s="30"/>
      <c r="AW174" s="172" t="s">
        <v>1043</v>
      </c>
      <c r="AX174" s="22"/>
    </row>
    <row r="175" spans="1:50">
      <c r="A175" s="711" t="s">
        <v>1048</v>
      </c>
      <c r="B175" s="32" t="s">
        <v>1049</v>
      </c>
      <c r="C175" s="266"/>
      <c r="D175" s="266"/>
      <c r="E175" s="266"/>
      <c r="F175" s="266"/>
      <c r="G175" s="36"/>
      <c r="H175" s="36"/>
      <c r="I175" s="266"/>
      <c r="J175" s="266"/>
      <c r="K175" s="36"/>
      <c r="L175" s="302"/>
      <c r="M175" s="546"/>
      <c r="N175" s="546"/>
      <c r="O175" s="36"/>
      <c r="P175" s="36"/>
      <c r="Q175" s="36"/>
      <c r="R175" s="36"/>
      <c r="S175" s="546"/>
      <c r="T175" s="546"/>
      <c r="U175" s="36"/>
      <c r="V175" s="36"/>
      <c r="W175" s="546"/>
      <c r="X175" s="546"/>
      <c r="Y175" s="546"/>
      <c r="Z175" s="546"/>
      <c r="AA175" s="922"/>
      <c r="AB175" s="940"/>
      <c r="AC175" s="546"/>
      <c r="AD175" s="546"/>
      <c r="AE175" s="546"/>
      <c r="AF175" s="546"/>
      <c r="AG175" s="546"/>
      <c r="AH175" s="546"/>
      <c r="AI175" s="36"/>
      <c r="AJ175" s="36"/>
      <c r="AK175" s="36"/>
      <c r="AL175" s="36"/>
      <c r="AM175" s="36"/>
      <c r="AN175" s="36"/>
      <c r="AO175" s="546"/>
      <c r="AP175" s="546"/>
      <c r="AQ175" s="295" t="s">
        <v>1050</v>
      </c>
      <c r="AR175" s="202">
        <v>6.88</v>
      </c>
      <c r="AS175" s="36"/>
      <c r="AT175" s="36"/>
      <c r="AU175" s="11">
        <f>AR175</f>
        <v>6.88</v>
      </c>
      <c r="AV175" s="12"/>
      <c r="AW175" s="711" t="s">
        <v>1048</v>
      </c>
      <c r="AX175" s="32" t="s">
        <v>1049</v>
      </c>
    </row>
    <row r="176" spans="1:50">
      <c r="A176" s="280"/>
      <c r="B176" s="13"/>
      <c r="C176" s="240"/>
      <c r="D176" s="240"/>
      <c r="E176" s="240"/>
      <c r="F176" s="240"/>
      <c r="G176" s="17"/>
      <c r="H176" s="17"/>
      <c r="I176" s="240"/>
      <c r="J176" s="240"/>
      <c r="K176" s="17"/>
      <c r="L176" s="654"/>
      <c r="M176" s="509"/>
      <c r="N176" s="509"/>
      <c r="O176" s="17"/>
      <c r="P176" s="17"/>
      <c r="Q176" s="17"/>
      <c r="R176" s="17"/>
      <c r="S176" s="509"/>
      <c r="T176" s="509"/>
      <c r="U176" s="17"/>
      <c r="V176" s="17"/>
      <c r="W176" s="509"/>
      <c r="X176" s="509"/>
      <c r="Y176" s="509"/>
      <c r="Z176" s="509"/>
      <c r="AA176" s="943"/>
      <c r="AB176" s="932"/>
      <c r="AC176" s="509"/>
      <c r="AD176" s="509"/>
      <c r="AE176" s="509"/>
      <c r="AF176" s="509"/>
      <c r="AG176" s="509"/>
      <c r="AH176" s="509"/>
      <c r="AI176" s="17"/>
      <c r="AJ176" s="17"/>
      <c r="AK176" s="36"/>
      <c r="AL176" s="36"/>
      <c r="AM176" s="36"/>
      <c r="AN176" s="36"/>
      <c r="AO176" s="546"/>
      <c r="AP176" s="546"/>
      <c r="AQ176" s="36"/>
      <c r="AR176" s="36"/>
      <c r="AS176" s="36"/>
      <c r="AT176" s="36"/>
      <c r="AU176" s="11"/>
      <c r="AV176" s="61"/>
      <c r="AW176" s="280"/>
      <c r="AX176" s="13"/>
    </row>
    <row r="177" spans="1:50" ht="15.75" thickBot="1">
      <c r="A177" s="172" t="s">
        <v>107</v>
      </c>
      <c r="B177" s="22"/>
      <c r="C177" s="242"/>
      <c r="D177" s="242"/>
      <c r="E177" s="252"/>
      <c r="F177" s="252"/>
      <c r="G177" s="52"/>
      <c r="H177" s="52"/>
      <c r="I177" s="252"/>
      <c r="J177" s="252"/>
      <c r="K177" s="52"/>
      <c r="L177" s="818"/>
      <c r="M177" s="517"/>
      <c r="N177" s="517"/>
      <c r="O177" s="52"/>
      <c r="P177" s="52"/>
      <c r="Q177" s="52"/>
      <c r="R177" s="52"/>
      <c r="S177" s="517"/>
      <c r="T177" s="517"/>
      <c r="U177" s="52"/>
      <c r="V177" s="52"/>
      <c r="W177" s="517"/>
      <c r="X177" s="517"/>
      <c r="Y177" s="517"/>
      <c r="Z177" s="517"/>
      <c r="AA177" s="944"/>
      <c r="AB177" s="927"/>
      <c r="AC177" s="517"/>
      <c r="AD177" s="517"/>
      <c r="AE177" s="517"/>
      <c r="AF177" s="517"/>
      <c r="AG177" s="517"/>
      <c r="AH177" s="517"/>
      <c r="AI177" s="25"/>
      <c r="AJ177" s="25"/>
      <c r="AK177" s="25"/>
      <c r="AL177" s="25"/>
      <c r="AM177" s="25"/>
      <c r="AN177" s="25"/>
      <c r="AO177" s="510"/>
      <c r="AP177" s="510"/>
      <c r="AQ177" s="25"/>
      <c r="AR177" s="25"/>
      <c r="AS177" s="25"/>
      <c r="AT177" s="25"/>
      <c r="AU177" s="27"/>
      <c r="AV177" s="30"/>
      <c r="AW177" s="172" t="s">
        <v>107</v>
      </c>
      <c r="AX177" s="22"/>
    </row>
    <row r="178" spans="1:50">
      <c r="A178" s="708" t="s">
        <v>1051</v>
      </c>
      <c r="B178" s="1" t="s">
        <v>1052</v>
      </c>
      <c r="C178" s="256"/>
      <c r="D178" s="256"/>
      <c r="E178" s="256"/>
      <c r="F178" s="256"/>
      <c r="G178" s="56"/>
      <c r="H178" s="56"/>
      <c r="I178" s="256"/>
      <c r="J178" s="256"/>
      <c r="K178" s="56"/>
      <c r="L178" s="653"/>
      <c r="M178" s="526"/>
      <c r="N178" s="526"/>
      <c r="O178" s="56"/>
      <c r="P178" s="56"/>
      <c r="Q178" s="56"/>
      <c r="R178" s="56"/>
      <c r="S178" s="526"/>
      <c r="T178" s="526"/>
      <c r="U178" s="56"/>
      <c r="V178" s="56"/>
      <c r="W178" s="526"/>
      <c r="X178" s="526"/>
      <c r="Y178" s="526"/>
      <c r="Z178" s="526"/>
      <c r="AA178" s="945"/>
      <c r="AB178" s="928"/>
      <c r="AC178" s="526"/>
      <c r="AD178" s="526"/>
      <c r="AE178" s="526"/>
      <c r="AF178" s="526"/>
      <c r="AG178" s="526"/>
      <c r="AH178" s="526"/>
      <c r="AI178" s="377"/>
      <c r="AJ178" s="201"/>
      <c r="AK178" s="201"/>
      <c r="AL178" s="201"/>
      <c r="AM178" s="201"/>
      <c r="AN178" s="201"/>
      <c r="AO178" s="541"/>
      <c r="AP178" s="541"/>
      <c r="AQ178" s="377" t="s">
        <v>1047</v>
      </c>
      <c r="AR178" s="201">
        <v>6.44</v>
      </c>
      <c r="AS178" s="201"/>
      <c r="AT178" s="201"/>
      <c r="AU178" s="11">
        <f>AR178</f>
        <v>6.44</v>
      </c>
      <c r="AV178" s="58"/>
      <c r="AW178" s="708" t="s">
        <v>1051</v>
      </c>
      <c r="AX178" s="1" t="s">
        <v>1052</v>
      </c>
    </row>
    <row r="179" spans="1:50">
      <c r="A179" s="281"/>
      <c r="B179" s="63"/>
      <c r="C179" s="241"/>
      <c r="D179" s="241"/>
      <c r="E179" s="241"/>
      <c r="F179" s="241"/>
      <c r="G179" s="75"/>
      <c r="H179" s="75"/>
      <c r="I179" s="241"/>
      <c r="J179" s="241"/>
      <c r="K179" s="75"/>
      <c r="L179" s="817"/>
      <c r="M179" s="512"/>
      <c r="N179" s="512"/>
      <c r="O179" s="75"/>
      <c r="P179" s="75"/>
      <c r="Q179" s="75"/>
      <c r="R179" s="75"/>
      <c r="S179" s="512"/>
      <c r="T179" s="512"/>
      <c r="U179" s="75"/>
      <c r="V179" s="75"/>
      <c r="W179" s="512"/>
      <c r="X179" s="512"/>
      <c r="Y179" s="512"/>
      <c r="Z179" s="512"/>
      <c r="AA179" s="946"/>
      <c r="AB179" s="952"/>
      <c r="AC179" s="512"/>
      <c r="AD179" s="512"/>
      <c r="AE179" s="512"/>
      <c r="AF179" s="512"/>
      <c r="AG179" s="512"/>
      <c r="AH179" s="512"/>
      <c r="AI179" s="378"/>
      <c r="AJ179" s="378"/>
      <c r="AK179" s="1214"/>
      <c r="AL179" s="1214"/>
      <c r="AM179" s="1214"/>
      <c r="AN179" s="1214"/>
      <c r="AO179" s="1225"/>
      <c r="AP179" s="1225"/>
      <c r="AQ179" s="1214"/>
      <c r="AR179" s="1214"/>
      <c r="AS179" s="1214"/>
      <c r="AT179" s="1214"/>
      <c r="AU179" s="11"/>
      <c r="AV179" s="73"/>
      <c r="AW179" s="281"/>
      <c r="AX179" s="63"/>
    </row>
    <row r="180" spans="1:50" ht="15.75" thickBot="1">
      <c r="A180" s="151" t="s">
        <v>159</v>
      </c>
      <c r="B180" s="22"/>
      <c r="C180" s="242"/>
      <c r="D180" s="242"/>
      <c r="E180" s="242"/>
      <c r="F180" s="242"/>
      <c r="G180" s="25"/>
      <c r="H180" s="25"/>
      <c r="I180" s="242"/>
      <c r="J180" s="242"/>
      <c r="K180" s="25"/>
      <c r="L180" s="818"/>
      <c r="M180" s="510"/>
      <c r="N180" s="510"/>
      <c r="O180" s="25"/>
      <c r="P180" s="25"/>
      <c r="Q180" s="25"/>
      <c r="R180" s="25"/>
      <c r="S180" s="510"/>
      <c r="T180" s="510"/>
      <c r="U180" s="25"/>
      <c r="V180" s="25"/>
      <c r="W180" s="510"/>
      <c r="X180" s="510"/>
      <c r="Y180" s="510"/>
      <c r="Z180" s="510"/>
      <c r="AA180" s="944"/>
      <c r="AB180" s="941"/>
      <c r="AC180" s="510"/>
      <c r="AD180" s="510"/>
      <c r="AE180" s="510"/>
      <c r="AF180" s="510"/>
      <c r="AG180" s="510"/>
      <c r="AH180" s="510"/>
      <c r="AI180" s="25"/>
      <c r="AJ180" s="25"/>
      <c r="AK180" s="25"/>
      <c r="AL180" s="25"/>
      <c r="AM180" s="25"/>
      <c r="AN180" s="25"/>
      <c r="AO180" s="510"/>
      <c r="AP180" s="510"/>
      <c r="AQ180" s="25"/>
      <c r="AR180" s="25"/>
      <c r="AS180" s="25"/>
      <c r="AT180" s="25"/>
      <c r="AU180" s="27"/>
      <c r="AV180" s="30"/>
      <c r="AW180" s="151" t="s">
        <v>159</v>
      </c>
      <c r="AX180" s="22"/>
    </row>
    <row r="181" spans="1:50">
      <c r="A181" s="53"/>
      <c r="B181" s="1"/>
      <c r="C181" s="365"/>
      <c r="D181" s="365"/>
      <c r="E181" s="365"/>
      <c r="F181" s="365"/>
      <c r="G181" s="129"/>
      <c r="H181" s="129"/>
      <c r="I181" s="365"/>
      <c r="J181" s="365"/>
      <c r="K181" s="129"/>
      <c r="L181" s="653"/>
      <c r="M181" s="549"/>
      <c r="N181" s="549"/>
      <c r="O181" s="129"/>
      <c r="P181" s="129"/>
      <c r="Q181" s="129"/>
      <c r="R181" s="129"/>
      <c r="S181" s="549"/>
      <c r="T181" s="549"/>
      <c r="U181" s="129"/>
      <c r="V181" s="129"/>
      <c r="W181" s="549"/>
      <c r="X181" s="549"/>
      <c r="Y181" s="549"/>
      <c r="Z181" s="549"/>
      <c r="AA181" s="1001"/>
      <c r="AB181" s="980"/>
      <c r="AC181" s="549"/>
      <c r="AD181" s="549"/>
      <c r="AE181" s="549"/>
      <c r="AF181" s="549"/>
      <c r="AG181" s="549"/>
      <c r="AH181" s="549"/>
      <c r="AI181" s="377"/>
      <c r="AJ181" s="201"/>
      <c r="AK181" s="201"/>
      <c r="AL181" s="201"/>
      <c r="AM181" s="201"/>
      <c r="AN181" s="201"/>
      <c r="AO181" s="541"/>
      <c r="AP181" s="541"/>
      <c r="AQ181" s="201"/>
      <c r="AR181" s="201"/>
      <c r="AS181" s="201"/>
      <c r="AT181" s="201"/>
      <c r="AU181" s="11"/>
      <c r="AV181" s="85"/>
      <c r="AW181" s="53"/>
      <c r="AX181" s="1"/>
    </row>
    <row r="182" spans="1:50">
      <c r="A182" s="281"/>
      <c r="B182" s="63"/>
      <c r="C182" s="241"/>
      <c r="D182" s="241"/>
      <c r="E182" s="241"/>
      <c r="F182" s="241"/>
      <c r="G182" s="75"/>
      <c r="H182" s="75"/>
      <c r="I182" s="241"/>
      <c r="J182" s="241"/>
      <c r="K182" s="75"/>
      <c r="L182" s="817"/>
      <c r="M182" s="512"/>
      <c r="N182" s="512"/>
      <c r="O182" s="75"/>
      <c r="P182" s="75"/>
      <c r="Q182" s="75"/>
      <c r="R182" s="75"/>
      <c r="S182" s="512"/>
      <c r="T182" s="512"/>
      <c r="U182" s="75"/>
      <c r="V182" s="75"/>
      <c r="W182" s="512"/>
      <c r="X182" s="512"/>
      <c r="Y182" s="512"/>
      <c r="Z182" s="512"/>
      <c r="AA182" s="946"/>
      <c r="AB182" s="952"/>
      <c r="AC182" s="512"/>
      <c r="AD182" s="512"/>
      <c r="AE182" s="512"/>
      <c r="AF182" s="512"/>
      <c r="AG182" s="512"/>
      <c r="AH182" s="512"/>
      <c r="AI182" s="75"/>
      <c r="AJ182" s="75"/>
      <c r="AK182" s="17"/>
      <c r="AL182" s="17"/>
      <c r="AM182" s="17"/>
      <c r="AN182" s="17"/>
      <c r="AO182" s="509"/>
      <c r="AP182" s="509"/>
      <c r="AQ182" s="17"/>
      <c r="AR182" s="17"/>
      <c r="AS182" s="17"/>
      <c r="AT182" s="17"/>
      <c r="AU182" s="11"/>
      <c r="AV182" s="105"/>
      <c r="AW182" s="281"/>
      <c r="AX182" s="63"/>
    </row>
    <row r="183" spans="1:50">
      <c r="A183" s="130"/>
      <c r="B183" s="131"/>
      <c r="C183" s="372"/>
      <c r="D183" s="372"/>
      <c r="E183" s="372"/>
      <c r="F183" s="372"/>
      <c r="G183" s="132"/>
      <c r="H183" s="132"/>
      <c r="I183" s="372"/>
      <c r="J183" s="372"/>
      <c r="K183" s="132"/>
      <c r="L183" s="821"/>
      <c r="M183" s="550"/>
      <c r="N183" s="550"/>
      <c r="O183" s="132"/>
      <c r="P183" s="132"/>
      <c r="Q183" s="132"/>
      <c r="R183" s="132"/>
      <c r="S183" s="550"/>
      <c r="T183" s="550"/>
      <c r="U183" s="132"/>
      <c r="V183" s="132"/>
      <c r="W183" s="550"/>
      <c r="X183" s="550"/>
      <c r="Y183" s="550"/>
      <c r="Z183" s="550"/>
      <c r="AA183" s="981"/>
      <c r="AB183" s="981"/>
      <c r="AC183" s="550"/>
      <c r="AD183" s="550"/>
      <c r="AE183" s="550"/>
      <c r="AF183" s="550"/>
      <c r="AG183" s="550"/>
      <c r="AH183" s="550"/>
      <c r="AI183" s="132"/>
      <c r="AJ183" s="132"/>
      <c r="AK183" s="825"/>
      <c r="AL183" s="825"/>
      <c r="AM183" s="825"/>
      <c r="AN183" s="825"/>
      <c r="AO183" s="841"/>
      <c r="AP183" s="841"/>
      <c r="AQ183" s="825"/>
      <c r="AR183" s="825"/>
      <c r="AS183" s="825"/>
      <c r="AT183" s="825"/>
      <c r="AU183" s="11"/>
      <c r="AV183" s="133"/>
      <c r="AW183" s="130"/>
      <c r="AX183" s="131"/>
    </row>
    <row r="184" spans="1:50" ht="15.75" thickBot="1">
      <c r="A184" s="134"/>
      <c r="B184" s="2"/>
      <c r="C184" s="292"/>
      <c r="D184" s="292"/>
      <c r="E184" s="292"/>
      <c r="F184" s="292"/>
      <c r="G184" s="135"/>
      <c r="H184" s="135"/>
      <c r="I184" s="292"/>
      <c r="J184" s="292"/>
      <c r="K184" s="135"/>
      <c r="L184" s="135"/>
      <c r="M184" s="551"/>
      <c r="N184" s="551"/>
      <c r="O184" s="135"/>
      <c r="P184" s="135"/>
      <c r="Q184" s="135"/>
      <c r="R184" s="135"/>
      <c r="S184" s="551"/>
      <c r="T184" s="551"/>
      <c r="U184" s="135"/>
      <c r="V184" s="135"/>
      <c r="W184" s="551"/>
      <c r="X184" s="551"/>
      <c r="Y184" s="551"/>
      <c r="Z184" s="551"/>
      <c r="AA184" s="1006"/>
      <c r="AB184" s="982"/>
      <c r="AC184" s="551"/>
      <c r="AD184" s="551"/>
      <c r="AE184" s="551"/>
      <c r="AF184" s="551"/>
      <c r="AG184" s="551"/>
      <c r="AH184" s="551"/>
      <c r="AI184" s="135"/>
      <c r="AJ184" s="135"/>
      <c r="AK184" s="135"/>
      <c r="AL184" s="135"/>
      <c r="AM184" s="135"/>
      <c r="AN184" s="135"/>
      <c r="AO184" s="551"/>
      <c r="AP184" s="551"/>
      <c r="AQ184" s="135"/>
      <c r="AR184" s="135"/>
      <c r="AS184" s="135"/>
      <c r="AT184" s="135"/>
      <c r="AU184" s="27"/>
      <c r="AV184" s="136"/>
      <c r="AW184" s="134"/>
      <c r="AX184" s="2"/>
    </row>
    <row r="185" spans="1:50">
      <c r="A185" s="80"/>
      <c r="B185" s="1"/>
      <c r="C185" s="365"/>
      <c r="D185" s="365"/>
      <c r="E185" s="365"/>
      <c r="F185" s="365"/>
      <c r="G185" s="129"/>
      <c r="H185" s="129"/>
      <c r="I185" s="365"/>
      <c r="J185" s="365"/>
      <c r="K185" s="129"/>
      <c r="L185" s="129"/>
      <c r="M185" s="549"/>
      <c r="N185" s="549"/>
      <c r="O185" s="129"/>
      <c r="P185" s="129"/>
      <c r="Q185" s="129"/>
      <c r="R185" s="129"/>
      <c r="S185" s="549"/>
      <c r="T185" s="549"/>
      <c r="U185" s="129"/>
      <c r="V185" s="129"/>
      <c r="W185" s="549"/>
      <c r="X185" s="549"/>
      <c r="Y185" s="549"/>
      <c r="Z185" s="549"/>
      <c r="AA185" s="1001"/>
      <c r="AB185" s="980"/>
      <c r="AC185" s="549"/>
      <c r="AD185" s="549"/>
      <c r="AE185" s="549"/>
      <c r="AF185" s="549"/>
      <c r="AG185" s="549"/>
      <c r="AH185" s="549"/>
      <c r="AI185" s="56"/>
      <c r="AJ185" s="56"/>
      <c r="AK185" s="56"/>
      <c r="AL185" s="56"/>
      <c r="AM185" s="56"/>
      <c r="AN185" s="56"/>
      <c r="AO185" s="526"/>
      <c r="AP185" s="526"/>
      <c r="AQ185" s="56"/>
      <c r="AR185" s="56"/>
      <c r="AS185" s="56"/>
      <c r="AT185" s="56"/>
      <c r="AU185" s="11"/>
      <c r="AV185" s="58"/>
      <c r="AW185" s="80"/>
      <c r="AX185" s="1"/>
    </row>
    <row r="186" spans="1:50">
      <c r="A186" s="281"/>
      <c r="B186" s="63"/>
      <c r="C186" s="241"/>
      <c r="D186" s="241"/>
      <c r="E186" s="241"/>
      <c r="F186" s="241"/>
      <c r="G186" s="75"/>
      <c r="H186" s="75"/>
      <c r="I186" s="241"/>
      <c r="J186" s="241"/>
      <c r="K186" s="75"/>
      <c r="L186" s="75"/>
      <c r="M186" s="512"/>
      <c r="N186" s="512"/>
      <c r="O186" s="75"/>
      <c r="P186" s="75"/>
      <c r="Q186" s="75"/>
      <c r="R186" s="75"/>
      <c r="S186" s="512"/>
      <c r="T186" s="512"/>
      <c r="U186" s="75"/>
      <c r="V186" s="75"/>
      <c r="W186" s="512"/>
      <c r="X186" s="512"/>
      <c r="Y186" s="512"/>
      <c r="Z186" s="512"/>
      <c r="AA186" s="946"/>
      <c r="AB186" s="952"/>
      <c r="AC186" s="512"/>
      <c r="AD186" s="512"/>
      <c r="AE186" s="512"/>
      <c r="AF186" s="512"/>
      <c r="AG186" s="512"/>
      <c r="AH186" s="512"/>
      <c r="AI186" s="75"/>
      <c r="AJ186" s="75"/>
      <c r="AK186" s="17"/>
      <c r="AL186" s="17"/>
      <c r="AM186" s="17"/>
      <c r="AN186" s="17"/>
      <c r="AO186" s="509"/>
      <c r="AP186" s="509"/>
      <c r="AQ186" s="17"/>
      <c r="AR186" s="17"/>
      <c r="AS186" s="17"/>
      <c r="AT186" s="17"/>
      <c r="AU186" s="11"/>
      <c r="AV186" s="73"/>
      <c r="AW186" s="281"/>
      <c r="AX186" s="63"/>
    </row>
    <row r="187" spans="1:50" ht="15.75" thickBot="1">
      <c r="A187" s="102"/>
      <c r="B187" s="63"/>
      <c r="C187" s="241"/>
      <c r="D187" s="241"/>
      <c r="E187" s="241"/>
      <c r="F187" s="241"/>
      <c r="G187" s="75"/>
      <c r="H187" s="75"/>
      <c r="I187" s="241"/>
      <c r="J187" s="241"/>
      <c r="K187" s="75"/>
      <c r="L187" s="75"/>
      <c r="M187" s="512"/>
      <c r="N187" s="512"/>
      <c r="O187" s="75"/>
      <c r="P187" s="75"/>
      <c r="Q187" s="75"/>
      <c r="R187" s="75"/>
      <c r="S187" s="512"/>
      <c r="T187" s="512"/>
      <c r="U187" s="75"/>
      <c r="V187" s="75"/>
      <c r="W187" s="512"/>
      <c r="X187" s="512"/>
      <c r="Y187" s="512"/>
      <c r="Z187" s="512"/>
      <c r="AA187" s="946"/>
      <c r="AB187" s="952"/>
      <c r="AC187" s="512"/>
      <c r="AD187" s="512"/>
      <c r="AE187" s="512"/>
      <c r="AF187" s="512"/>
      <c r="AG187" s="512"/>
      <c r="AH187" s="512"/>
      <c r="AI187" s="75"/>
      <c r="AJ187" s="75"/>
      <c r="AK187" s="75"/>
      <c r="AL187" s="75"/>
      <c r="AM187" s="75"/>
      <c r="AN187" s="75"/>
      <c r="AO187" s="512"/>
      <c r="AP187" s="512"/>
      <c r="AQ187" s="75"/>
      <c r="AR187" s="75"/>
      <c r="AS187" s="75"/>
      <c r="AT187" s="75"/>
      <c r="AU187" s="404"/>
      <c r="AV187" s="73"/>
      <c r="AW187" s="102"/>
      <c r="AX187" s="63"/>
    </row>
    <row r="188" spans="1:50">
      <c r="A188" s="409"/>
      <c r="B188" s="406"/>
      <c r="C188" s="420"/>
      <c r="D188" s="420"/>
      <c r="E188" s="420"/>
      <c r="F188" s="420"/>
      <c r="G188" s="496"/>
      <c r="H188" s="496"/>
      <c r="I188" s="420"/>
      <c r="J188" s="420"/>
      <c r="K188" s="496"/>
      <c r="L188" s="496"/>
      <c r="M188" s="552"/>
      <c r="N188" s="552"/>
      <c r="O188" s="496"/>
      <c r="P188" s="496"/>
      <c r="Q188" s="496"/>
      <c r="R188" s="496"/>
      <c r="S188" s="552"/>
      <c r="T188" s="552"/>
      <c r="U188" s="496"/>
      <c r="V188" s="496"/>
      <c r="W188" s="552"/>
      <c r="X188" s="552"/>
      <c r="Y188" s="552"/>
      <c r="Z188" s="552"/>
      <c r="AA188" s="983"/>
      <c r="AB188" s="983"/>
      <c r="AC188" s="552"/>
      <c r="AD188" s="552"/>
      <c r="AE188" s="552"/>
      <c r="AF188" s="552"/>
      <c r="AG188" s="552"/>
      <c r="AH188" s="552"/>
      <c r="AI188" s="405"/>
      <c r="AJ188" s="405"/>
      <c r="AK188" s="405"/>
      <c r="AL188" s="405"/>
      <c r="AM188" s="405"/>
      <c r="AN188" s="405"/>
      <c r="AO188" s="552"/>
      <c r="AP188" s="552"/>
      <c r="AQ188" s="405"/>
      <c r="AR188" s="405"/>
      <c r="AS188" s="405"/>
      <c r="AT188" s="405"/>
      <c r="AU188" s="405"/>
      <c r="AV188" s="411"/>
      <c r="AW188" s="409"/>
      <c r="AX188" s="406"/>
    </row>
    <row r="189" spans="1:50">
      <c r="A189" s="280"/>
      <c r="B189" s="407"/>
      <c r="C189" s="421"/>
      <c r="D189" s="421"/>
      <c r="E189" s="421"/>
      <c r="F189" s="421"/>
      <c r="G189" s="497"/>
      <c r="H189" s="497"/>
      <c r="I189" s="421"/>
      <c r="J189" s="421"/>
      <c r="K189" s="497"/>
      <c r="L189" s="497"/>
      <c r="M189" s="553"/>
      <c r="N189" s="553"/>
      <c r="O189" s="497"/>
      <c r="P189" s="497"/>
      <c r="Q189" s="497"/>
      <c r="R189" s="497"/>
      <c r="S189" s="553"/>
      <c r="T189" s="553"/>
      <c r="U189" s="497"/>
      <c r="V189" s="497"/>
      <c r="W189" s="553"/>
      <c r="X189" s="553"/>
      <c r="Y189" s="553"/>
      <c r="Z189" s="553"/>
      <c r="AA189" s="984"/>
      <c r="AB189" s="984"/>
      <c r="AC189" s="553"/>
      <c r="AD189" s="553"/>
      <c r="AE189" s="553"/>
      <c r="AF189" s="553"/>
      <c r="AG189" s="553"/>
      <c r="AH189" s="553"/>
      <c r="AI189" s="412"/>
      <c r="AJ189" s="412"/>
      <c r="AK189" s="412"/>
      <c r="AL189" s="412"/>
      <c r="AM189" s="412"/>
      <c r="AN189" s="412"/>
      <c r="AO189" s="553"/>
      <c r="AP189" s="553"/>
      <c r="AQ189" s="412"/>
      <c r="AR189" s="412"/>
      <c r="AS189" s="412"/>
      <c r="AT189" s="412"/>
      <c r="AU189" s="412"/>
      <c r="AV189" s="413"/>
      <c r="AW189" s="280"/>
      <c r="AX189" s="407"/>
    </row>
    <row r="190" spans="1:50" ht="15.75" thickBot="1">
      <c r="A190" s="410"/>
      <c r="B190" s="408"/>
      <c r="C190" s="422"/>
      <c r="D190" s="422"/>
      <c r="E190" s="422"/>
      <c r="F190" s="422"/>
      <c r="G190" s="498"/>
      <c r="H190" s="498"/>
      <c r="I190" s="422"/>
      <c r="J190" s="422"/>
      <c r="K190" s="498"/>
      <c r="L190" s="498"/>
      <c r="M190" s="554"/>
      <c r="N190" s="554"/>
      <c r="O190" s="498"/>
      <c r="P190" s="498"/>
      <c r="Q190" s="498"/>
      <c r="R190" s="498"/>
      <c r="S190" s="554"/>
      <c r="T190" s="554"/>
      <c r="U190" s="498"/>
      <c r="V190" s="498"/>
      <c r="W190" s="554"/>
      <c r="X190" s="554"/>
      <c r="Y190" s="554"/>
      <c r="Z190" s="554"/>
      <c r="AA190" s="985"/>
      <c r="AB190" s="985"/>
      <c r="AC190" s="554"/>
      <c r="AD190" s="554"/>
      <c r="AE190" s="554"/>
      <c r="AF190" s="554"/>
      <c r="AG190" s="554"/>
      <c r="AH190" s="554"/>
      <c r="AI190" s="414"/>
      <c r="AJ190" s="414"/>
      <c r="AK190" s="414"/>
      <c r="AL190" s="414"/>
      <c r="AM190" s="414"/>
      <c r="AN190" s="414"/>
      <c r="AO190" s="554"/>
      <c r="AP190" s="554"/>
      <c r="AQ190" s="414"/>
      <c r="AR190" s="414"/>
      <c r="AS190" s="414"/>
      <c r="AT190" s="414"/>
      <c r="AU190" s="414"/>
      <c r="AV190" s="415"/>
      <c r="AW190" s="410"/>
      <c r="AX190" s="408"/>
    </row>
    <row r="191" spans="1:50">
      <c r="U191" s="655"/>
      <c r="V191" s="655"/>
    </row>
  </sheetData>
  <mergeCells count="113">
    <mergeCell ref="AU1:AU5"/>
    <mergeCell ref="AV1:AV5"/>
    <mergeCell ref="AW1:AW5"/>
    <mergeCell ref="AX1:AX5"/>
    <mergeCell ref="C4:D4"/>
    <mergeCell ref="C3:D3"/>
    <mergeCell ref="E3:F3"/>
    <mergeCell ref="AI3:AJ3"/>
    <mergeCell ref="AI4:AJ4"/>
    <mergeCell ref="C1:D1"/>
    <mergeCell ref="AI1:AJ1"/>
    <mergeCell ref="K1:L1"/>
    <mergeCell ref="K2:L2"/>
    <mergeCell ref="K3:L3"/>
    <mergeCell ref="K4:L4"/>
    <mergeCell ref="K5:L5"/>
    <mergeCell ref="S1:T1"/>
    <mergeCell ref="S2:T2"/>
    <mergeCell ref="S3:T3"/>
    <mergeCell ref="S4:T4"/>
    <mergeCell ref="S5:T5"/>
    <mergeCell ref="AE1:AF1"/>
    <mergeCell ref="AE2:AF2"/>
    <mergeCell ref="AE3:AF3"/>
    <mergeCell ref="M1:N1"/>
    <mergeCell ref="M2:N2"/>
    <mergeCell ref="M3:N3"/>
    <mergeCell ref="M4:N4"/>
    <mergeCell ref="M5:N5"/>
    <mergeCell ref="E1:F1"/>
    <mergeCell ref="C5:D5"/>
    <mergeCell ref="C2:D2"/>
    <mergeCell ref="G1:H1"/>
    <mergeCell ref="I1:J1"/>
    <mergeCell ref="E5:F5"/>
    <mergeCell ref="E2:F2"/>
    <mergeCell ref="E4:F4"/>
    <mergeCell ref="G2:H2"/>
    <mergeCell ref="G3:H3"/>
    <mergeCell ref="G4:H4"/>
    <mergeCell ref="G5:H5"/>
    <mergeCell ref="I2:J2"/>
    <mergeCell ref="I3:J3"/>
    <mergeCell ref="I4:J4"/>
    <mergeCell ref="I5:J5"/>
    <mergeCell ref="O1:P1"/>
    <mergeCell ref="O2:P2"/>
    <mergeCell ref="O3:P3"/>
    <mergeCell ref="O4:P4"/>
    <mergeCell ref="O5:P5"/>
    <mergeCell ref="W1:X1"/>
    <mergeCell ref="W2:X2"/>
    <mergeCell ref="W3:X3"/>
    <mergeCell ref="W4:X4"/>
    <mergeCell ref="W5:X5"/>
    <mergeCell ref="U1:V1"/>
    <mergeCell ref="U2:V2"/>
    <mergeCell ref="U3:V3"/>
    <mergeCell ref="U4:V4"/>
    <mergeCell ref="U5:V5"/>
    <mergeCell ref="Q1:R1"/>
    <mergeCell ref="Q2:R2"/>
    <mergeCell ref="Q3:R3"/>
    <mergeCell ref="Q4:R4"/>
    <mergeCell ref="Q5:R5"/>
    <mergeCell ref="AA1:AB1"/>
    <mergeCell ref="AA2:AB2"/>
    <mergeCell ref="AA3:AB3"/>
    <mergeCell ref="AA4:AB4"/>
    <mergeCell ref="Y1:Z1"/>
    <mergeCell ref="Y2:Z2"/>
    <mergeCell ref="Y3:Z3"/>
    <mergeCell ref="Y4:Z4"/>
    <mergeCell ref="Y5:Z5"/>
    <mergeCell ref="AA5:AB5"/>
    <mergeCell ref="AM4:AN4"/>
    <mergeCell ref="AC1:AD1"/>
    <mergeCell ref="AC2:AD2"/>
    <mergeCell ref="AC3:AD3"/>
    <mergeCell ref="AC4:AD4"/>
    <mergeCell ref="AI5:AJ5"/>
    <mergeCell ref="AI2:AJ2"/>
    <mergeCell ref="AE4:AF4"/>
    <mergeCell ref="AE5:AF5"/>
    <mergeCell ref="AG1:AH1"/>
    <mergeCell ref="AG2:AH2"/>
    <mergeCell ref="AG3:AH3"/>
    <mergeCell ref="AG4:AH4"/>
    <mergeCell ref="AG5:AH5"/>
    <mergeCell ref="AM5:AN5"/>
    <mergeCell ref="AK1:AL1"/>
    <mergeCell ref="AK2:AL2"/>
    <mergeCell ref="AK3:AL3"/>
    <mergeCell ref="AK4:AL4"/>
    <mergeCell ref="AK5:AL5"/>
    <mergeCell ref="AS1:AT1"/>
    <mergeCell ref="AS2:AT2"/>
    <mergeCell ref="AS3:AT3"/>
    <mergeCell ref="AS4:AT4"/>
    <mergeCell ref="AS5:AT5"/>
    <mergeCell ref="AO1:AP1"/>
    <mergeCell ref="AO2:AP2"/>
    <mergeCell ref="AO3:AP3"/>
    <mergeCell ref="AO4:AP4"/>
    <mergeCell ref="AO5:AP5"/>
    <mergeCell ref="AM1:AN1"/>
    <mergeCell ref="AQ1:AR1"/>
    <mergeCell ref="AQ2:AR2"/>
    <mergeCell ref="AQ3:AR3"/>
    <mergeCell ref="AQ4:AR4"/>
    <mergeCell ref="AQ5:AR5"/>
    <mergeCell ref="AM2:AN2"/>
    <mergeCell ref="AM3:AN3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39"/>
  <sheetViews>
    <sheetView tabSelected="1" topLeftCell="AJ1" zoomScaleNormal="100" workbookViewId="0">
      <selection activeCell="BB92" sqref="BB92"/>
    </sheetView>
  </sheetViews>
  <sheetFormatPr defaultRowHeight="15"/>
  <cols>
    <col min="1" max="1" width="22.42578125" customWidth="1"/>
    <col min="2" max="2" width="15.5703125" customWidth="1"/>
    <col min="3" max="3" width="10.7109375" customWidth="1"/>
    <col min="37" max="37" width="8.42578125" customWidth="1"/>
    <col min="53" max="53" width="18.42578125" customWidth="1"/>
    <col min="54" max="54" width="15.5703125" customWidth="1"/>
  </cols>
  <sheetData>
    <row r="1" spans="1:54" ht="15" customHeight="1">
      <c r="A1" s="236"/>
      <c r="B1" s="233"/>
      <c r="C1" s="1317" t="s">
        <v>183</v>
      </c>
      <c r="D1" s="1318"/>
      <c r="E1" s="1317" t="s">
        <v>183</v>
      </c>
      <c r="F1" s="1318"/>
      <c r="G1" s="1293" t="s">
        <v>339</v>
      </c>
      <c r="H1" s="1352"/>
      <c r="I1" s="1319" t="s">
        <v>421</v>
      </c>
      <c r="J1" s="1320"/>
      <c r="K1" s="1293" t="s">
        <v>451</v>
      </c>
      <c r="L1" s="1294"/>
      <c r="M1" s="1293" t="s">
        <v>717</v>
      </c>
      <c r="N1" s="1294"/>
      <c r="O1" s="1293" t="s">
        <v>719</v>
      </c>
      <c r="P1" s="1294"/>
      <c r="Q1" s="1293" t="s">
        <v>537</v>
      </c>
      <c r="R1" s="1294"/>
      <c r="S1" s="1293" t="s">
        <v>451</v>
      </c>
      <c r="T1" s="1294"/>
      <c r="U1" s="1293" t="s">
        <v>451</v>
      </c>
      <c r="V1" s="1294"/>
      <c r="W1" s="1293" t="s">
        <v>724</v>
      </c>
      <c r="X1" s="1294"/>
      <c r="Y1" s="1293" t="s">
        <v>728</v>
      </c>
      <c r="Z1" s="1294"/>
      <c r="AA1" s="1301" t="s">
        <v>738</v>
      </c>
      <c r="AB1" s="1302"/>
      <c r="AC1" s="1293" t="s">
        <v>731</v>
      </c>
      <c r="AD1" s="1294"/>
      <c r="AE1" s="1293" t="s">
        <v>735</v>
      </c>
      <c r="AF1" s="1294"/>
      <c r="AG1" s="1293" t="s">
        <v>841</v>
      </c>
      <c r="AH1" s="1294"/>
      <c r="AI1" s="1293" t="s">
        <v>846</v>
      </c>
      <c r="AJ1" s="1294"/>
      <c r="AK1" s="1293" t="s">
        <v>537</v>
      </c>
      <c r="AL1" s="1294"/>
      <c r="AM1" s="1319" t="s">
        <v>870</v>
      </c>
      <c r="AN1" s="1320"/>
      <c r="AO1" s="1293" t="s">
        <v>889</v>
      </c>
      <c r="AP1" s="1294"/>
      <c r="AQ1" s="1293" t="s">
        <v>889</v>
      </c>
      <c r="AR1" s="1294"/>
      <c r="AS1" s="1293" t="s">
        <v>945</v>
      </c>
      <c r="AT1" s="1294"/>
      <c r="AU1" s="1293" t="s">
        <v>889</v>
      </c>
      <c r="AV1" s="1294"/>
      <c r="AW1" s="1293"/>
      <c r="AX1" s="1294"/>
      <c r="AY1" s="1344" t="s">
        <v>89</v>
      </c>
      <c r="AZ1" s="1333"/>
      <c r="BA1" s="1323" t="s">
        <v>3</v>
      </c>
      <c r="BB1" s="1323" t="s">
        <v>4</v>
      </c>
    </row>
    <row r="2" spans="1:54">
      <c r="A2" s="237"/>
      <c r="B2" s="234"/>
      <c r="C2" s="1317" t="s">
        <v>184</v>
      </c>
      <c r="D2" s="1318"/>
      <c r="E2" s="1317" t="s">
        <v>184</v>
      </c>
      <c r="F2" s="1318"/>
      <c r="G2" s="1295" t="s">
        <v>340</v>
      </c>
      <c r="H2" s="1353"/>
      <c r="I2" s="1317" t="s">
        <v>420</v>
      </c>
      <c r="J2" s="1318"/>
      <c r="K2" s="1295" t="s">
        <v>452</v>
      </c>
      <c r="L2" s="1296"/>
      <c r="M2" s="1295" t="s">
        <v>452</v>
      </c>
      <c r="N2" s="1296"/>
      <c r="O2" s="1295" t="s">
        <v>640</v>
      </c>
      <c r="P2" s="1296"/>
      <c r="Q2" s="1295" t="s">
        <v>452</v>
      </c>
      <c r="R2" s="1296"/>
      <c r="S2" s="1295" t="s">
        <v>534</v>
      </c>
      <c r="T2" s="1296"/>
      <c r="U2" s="1295" t="s">
        <v>640</v>
      </c>
      <c r="V2" s="1296"/>
      <c r="W2" s="1295" t="s">
        <v>725</v>
      </c>
      <c r="X2" s="1296"/>
      <c r="Y2" s="1295" t="s">
        <v>534</v>
      </c>
      <c r="Z2" s="1296"/>
      <c r="AA2" s="1301" t="s">
        <v>739</v>
      </c>
      <c r="AB2" s="1302"/>
      <c r="AC2" s="1295" t="s">
        <v>732</v>
      </c>
      <c r="AD2" s="1296"/>
      <c r="AE2" s="1295" t="s">
        <v>640</v>
      </c>
      <c r="AF2" s="1296"/>
      <c r="AG2" s="1295"/>
      <c r="AH2" s="1296"/>
      <c r="AI2" s="1295"/>
      <c r="AJ2" s="1296"/>
      <c r="AK2" s="1295" t="s">
        <v>534</v>
      </c>
      <c r="AL2" s="1296"/>
      <c r="AM2" s="1317" t="s">
        <v>739</v>
      </c>
      <c r="AN2" s="1318"/>
      <c r="AO2" s="1295" t="s">
        <v>739</v>
      </c>
      <c r="AP2" s="1296"/>
      <c r="AQ2" s="1295" t="s">
        <v>739</v>
      </c>
      <c r="AR2" s="1296"/>
      <c r="AS2" s="1295"/>
      <c r="AT2" s="1296"/>
      <c r="AU2" s="1295" t="s">
        <v>739</v>
      </c>
      <c r="AV2" s="1296"/>
      <c r="AW2" s="1295"/>
      <c r="AX2" s="1296"/>
      <c r="AY2" s="1345"/>
      <c r="AZ2" s="1334"/>
      <c r="BA2" s="1324"/>
      <c r="BB2" s="1324"/>
    </row>
    <row r="3" spans="1:54" ht="15" customHeight="1">
      <c r="A3" s="237" t="s">
        <v>3</v>
      </c>
      <c r="B3" s="234" t="s">
        <v>5</v>
      </c>
      <c r="C3" s="1317" t="s">
        <v>185</v>
      </c>
      <c r="D3" s="1318"/>
      <c r="E3" s="1317" t="s">
        <v>289</v>
      </c>
      <c r="F3" s="1318"/>
      <c r="G3" s="1293">
        <v>44681</v>
      </c>
      <c r="H3" s="1353"/>
      <c r="I3" s="1317" t="s">
        <v>491</v>
      </c>
      <c r="J3" s="1318"/>
      <c r="K3" s="1295" t="s">
        <v>465</v>
      </c>
      <c r="L3" s="1296"/>
      <c r="M3" s="1295" t="s">
        <v>532</v>
      </c>
      <c r="N3" s="1296"/>
      <c r="O3" s="1295" t="s">
        <v>720</v>
      </c>
      <c r="P3" s="1296"/>
      <c r="Q3" s="1295" t="s">
        <v>538</v>
      </c>
      <c r="R3" s="1296"/>
      <c r="S3" s="1295" t="s">
        <v>540</v>
      </c>
      <c r="T3" s="1296"/>
      <c r="U3" s="1295" t="s">
        <v>641</v>
      </c>
      <c r="V3" s="1296"/>
      <c r="W3" s="1295" t="s">
        <v>726</v>
      </c>
      <c r="X3" s="1296"/>
      <c r="Y3" s="1295" t="s">
        <v>729</v>
      </c>
      <c r="Z3" s="1296"/>
      <c r="AA3" s="1301" t="s">
        <v>740</v>
      </c>
      <c r="AB3" s="1302"/>
      <c r="AC3" s="1295" t="s">
        <v>733</v>
      </c>
      <c r="AD3" s="1296"/>
      <c r="AE3" s="1295" t="s">
        <v>736</v>
      </c>
      <c r="AF3" s="1296"/>
      <c r="AG3" s="1295" t="s">
        <v>842</v>
      </c>
      <c r="AH3" s="1296"/>
      <c r="AI3" s="1295" t="s">
        <v>847</v>
      </c>
      <c r="AJ3" s="1296"/>
      <c r="AK3" s="1295" t="s">
        <v>850</v>
      </c>
      <c r="AL3" s="1296"/>
      <c r="AM3" s="1317" t="s">
        <v>871</v>
      </c>
      <c r="AN3" s="1318"/>
      <c r="AO3" s="1295" t="s">
        <v>943</v>
      </c>
      <c r="AP3" s="1296"/>
      <c r="AQ3" s="1295" t="s">
        <v>944</v>
      </c>
      <c r="AR3" s="1296"/>
      <c r="AS3" s="1295" t="s">
        <v>946</v>
      </c>
      <c r="AT3" s="1296"/>
      <c r="AU3" s="1295" t="s">
        <v>1015</v>
      </c>
      <c r="AV3" s="1296"/>
      <c r="AW3" s="1295"/>
      <c r="AX3" s="1296"/>
      <c r="AY3" s="1345"/>
      <c r="AZ3" s="1334"/>
      <c r="BA3" s="1324"/>
      <c r="BB3" s="1324"/>
    </row>
    <row r="4" spans="1:54">
      <c r="A4" s="237"/>
      <c r="B4" s="234"/>
      <c r="C4" s="1321" t="s">
        <v>186</v>
      </c>
      <c r="D4" s="1322"/>
      <c r="E4" s="1321" t="s">
        <v>186</v>
      </c>
      <c r="F4" s="1322"/>
      <c r="G4" s="1297" t="s">
        <v>186</v>
      </c>
      <c r="H4" s="1354"/>
      <c r="I4" s="1321" t="s">
        <v>872</v>
      </c>
      <c r="J4" s="1322"/>
      <c r="K4" s="1297" t="s">
        <v>186</v>
      </c>
      <c r="L4" s="1298"/>
      <c r="M4" s="1297" t="s">
        <v>533</v>
      </c>
      <c r="N4" s="1298"/>
      <c r="O4" s="1297" t="s">
        <v>721</v>
      </c>
      <c r="P4" s="1298"/>
      <c r="Q4" s="1297" t="s">
        <v>539</v>
      </c>
      <c r="R4" s="1298"/>
      <c r="S4" s="1297" t="s">
        <v>186</v>
      </c>
      <c r="T4" s="1298"/>
      <c r="U4" s="1297" t="s">
        <v>186</v>
      </c>
      <c r="V4" s="1298"/>
      <c r="W4" s="1297" t="s">
        <v>721</v>
      </c>
      <c r="X4" s="1298"/>
      <c r="Y4" s="1297" t="s">
        <v>721</v>
      </c>
      <c r="Z4" s="1298"/>
      <c r="AA4" s="1303" t="s">
        <v>186</v>
      </c>
      <c r="AB4" s="1304"/>
      <c r="AC4" s="1297" t="s">
        <v>721</v>
      </c>
      <c r="AD4" s="1298"/>
      <c r="AE4" s="1297" t="s">
        <v>721</v>
      </c>
      <c r="AF4" s="1298"/>
      <c r="AG4" s="1297" t="s">
        <v>843</v>
      </c>
      <c r="AH4" s="1298"/>
      <c r="AI4" s="1297" t="s">
        <v>843</v>
      </c>
      <c r="AJ4" s="1298"/>
      <c r="AK4" s="1297" t="s">
        <v>539</v>
      </c>
      <c r="AL4" s="1298"/>
      <c r="AM4" s="1321" t="s">
        <v>872</v>
      </c>
      <c r="AN4" s="1322"/>
      <c r="AO4" s="1297" t="s">
        <v>186</v>
      </c>
      <c r="AP4" s="1298"/>
      <c r="AQ4" s="1297" t="s">
        <v>186</v>
      </c>
      <c r="AR4" s="1298"/>
      <c r="AS4" s="1297" t="s">
        <v>843</v>
      </c>
      <c r="AT4" s="1298"/>
      <c r="AU4" s="1297" t="s">
        <v>186</v>
      </c>
      <c r="AV4" s="1298"/>
      <c r="AW4" s="1297"/>
      <c r="AX4" s="1298"/>
      <c r="AY4" s="1345"/>
      <c r="AZ4" s="1334"/>
      <c r="BA4" s="1324"/>
      <c r="BB4" s="1324"/>
    </row>
    <row r="5" spans="1:54" ht="15.75" thickBot="1">
      <c r="A5" s="238"/>
      <c r="B5" s="235"/>
      <c r="C5" s="1336"/>
      <c r="D5" s="1337"/>
      <c r="E5" s="1336"/>
      <c r="F5" s="1337"/>
      <c r="G5" s="1340"/>
      <c r="H5" s="1355"/>
      <c r="I5" s="1338"/>
      <c r="J5" s="1339"/>
      <c r="K5" s="1340"/>
      <c r="L5" s="1341"/>
      <c r="M5" s="1299"/>
      <c r="N5" s="1300"/>
      <c r="O5" s="1299"/>
      <c r="P5" s="1300"/>
      <c r="Q5" s="1340"/>
      <c r="R5" s="1341"/>
      <c r="S5" s="1340"/>
      <c r="T5" s="1341"/>
      <c r="U5" s="1299"/>
      <c r="V5" s="1300"/>
      <c r="W5" s="1299"/>
      <c r="X5" s="1300"/>
      <c r="Y5" s="1299"/>
      <c r="Z5" s="1300"/>
      <c r="AA5" s="1305"/>
      <c r="AB5" s="1306"/>
      <c r="AC5" s="1299"/>
      <c r="AD5" s="1300"/>
      <c r="AE5" s="1299"/>
      <c r="AF5" s="1300"/>
      <c r="AG5" s="1299"/>
      <c r="AH5" s="1300"/>
      <c r="AI5" s="1299"/>
      <c r="AJ5" s="1300"/>
      <c r="AK5" s="1299"/>
      <c r="AL5" s="1300"/>
      <c r="AM5" s="1338"/>
      <c r="AN5" s="1339"/>
      <c r="AO5" s="1299"/>
      <c r="AP5" s="1300"/>
      <c r="AQ5" s="1299"/>
      <c r="AR5" s="1300"/>
      <c r="AS5" s="1299"/>
      <c r="AT5" s="1300"/>
      <c r="AU5" s="1299"/>
      <c r="AV5" s="1300"/>
      <c r="AW5" s="1299"/>
      <c r="AX5" s="1300"/>
      <c r="AY5" s="1346"/>
      <c r="AZ5" s="1335"/>
      <c r="BA5" s="1325"/>
      <c r="BB5" s="1325"/>
    </row>
    <row r="6" spans="1:54">
      <c r="A6" s="3" t="s">
        <v>233</v>
      </c>
      <c r="B6" s="4" t="s">
        <v>234</v>
      </c>
      <c r="C6" s="267" t="s">
        <v>236</v>
      </c>
      <c r="D6" s="477">
        <v>9.8420000000000005</v>
      </c>
      <c r="E6" s="268"/>
      <c r="F6" s="268"/>
      <c r="G6" s="124"/>
      <c r="H6" s="124"/>
      <c r="I6" s="257"/>
      <c r="J6" s="257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003"/>
      <c r="AB6" s="978"/>
      <c r="AC6" s="124"/>
      <c r="AD6" s="124"/>
      <c r="AE6" s="124"/>
      <c r="AF6" s="124"/>
      <c r="AG6" s="124"/>
      <c r="AH6" s="124"/>
      <c r="AI6" s="124"/>
      <c r="AJ6" s="124"/>
      <c r="AK6" s="123"/>
      <c r="AL6" s="124"/>
      <c r="AM6" s="257"/>
      <c r="AN6" s="257"/>
      <c r="AO6" s="7" t="s">
        <v>905</v>
      </c>
      <c r="AP6" s="8">
        <v>0</v>
      </c>
      <c r="AQ6" s="8"/>
      <c r="AR6" s="8"/>
      <c r="AS6" s="8"/>
      <c r="AT6" s="8"/>
      <c r="AU6" s="8"/>
      <c r="AV6" s="8"/>
      <c r="AW6" s="90"/>
      <c r="AX6" s="90"/>
      <c r="AY6" s="1098">
        <v>9.84</v>
      </c>
      <c r="AZ6" s="393"/>
      <c r="BA6" s="3" t="s">
        <v>233</v>
      </c>
      <c r="BB6" s="4" t="s">
        <v>234</v>
      </c>
    </row>
    <row r="7" spans="1:54">
      <c r="A7" s="43"/>
      <c r="B7" s="32"/>
      <c r="C7" s="269"/>
      <c r="D7" s="257"/>
      <c r="E7" s="257"/>
      <c r="F7" s="257"/>
      <c r="G7" s="90"/>
      <c r="H7" s="90"/>
      <c r="I7" s="257"/>
      <c r="J7" s="257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1004"/>
      <c r="AB7" s="971"/>
      <c r="AC7" s="90"/>
      <c r="AD7" s="90"/>
      <c r="AE7" s="90"/>
      <c r="AF7" s="90"/>
      <c r="AG7" s="90"/>
      <c r="AH7" s="90"/>
      <c r="AI7" s="90"/>
      <c r="AJ7" s="90"/>
      <c r="AK7" s="89"/>
      <c r="AL7" s="90"/>
      <c r="AM7" s="257"/>
      <c r="AN7" s="257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1098"/>
      <c r="AZ7" s="393"/>
      <c r="BA7" s="43"/>
      <c r="BB7" s="32"/>
    </row>
    <row r="8" spans="1:54">
      <c r="A8" s="137" t="s">
        <v>235</v>
      </c>
      <c r="B8" s="13"/>
      <c r="C8" s="607"/>
      <c r="D8" s="608"/>
      <c r="E8" s="240"/>
      <c r="F8" s="240"/>
      <c r="G8" s="17"/>
      <c r="H8" s="17"/>
      <c r="I8" s="240"/>
      <c r="J8" s="24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43"/>
      <c r="AB8" s="932"/>
      <c r="AC8" s="17"/>
      <c r="AD8" s="17"/>
      <c r="AE8" s="17"/>
      <c r="AF8" s="17"/>
      <c r="AG8" s="17"/>
      <c r="AH8" s="17"/>
      <c r="AI8" s="17"/>
      <c r="AJ8" s="17"/>
      <c r="AK8" s="15"/>
      <c r="AL8" s="16"/>
      <c r="AM8" s="263"/>
      <c r="AN8" s="263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98"/>
      <c r="AZ8" s="18"/>
      <c r="BA8" s="137" t="s">
        <v>235</v>
      </c>
      <c r="BB8" s="13"/>
    </row>
    <row r="9" spans="1:54" ht="15.75" thickBot="1">
      <c r="A9" s="172"/>
      <c r="B9" s="22"/>
      <c r="C9" s="242"/>
      <c r="D9" s="242"/>
      <c r="E9" s="242"/>
      <c r="F9" s="242"/>
      <c r="G9" s="25"/>
      <c r="H9" s="25"/>
      <c r="I9" s="242"/>
      <c r="J9" s="24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944"/>
      <c r="AB9" s="941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42"/>
      <c r="AN9" s="242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1099"/>
      <c r="AZ9" s="146"/>
      <c r="BA9" s="890" t="s">
        <v>906</v>
      </c>
      <c r="BB9" s="22"/>
    </row>
    <row r="10" spans="1:54">
      <c r="A10" s="80" t="s">
        <v>151</v>
      </c>
      <c r="B10" s="1" t="s">
        <v>152</v>
      </c>
      <c r="C10" s="335" t="s">
        <v>238</v>
      </c>
      <c r="D10" s="366">
        <v>9.6319999999999997</v>
      </c>
      <c r="E10" s="335" t="s">
        <v>317</v>
      </c>
      <c r="F10" s="366">
        <v>9.0092800000000004</v>
      </c>
      <c r="G10" s="128"/>
      <c r="H10" s="129"/>
      <c r="I10" s="365"/>
      <c r="J10" s="365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001"/>
      <c r="AB10" s="980"/>
      <c r="AC10" s="129"/>
      <c r="AD10" s="129"/>
      <c r="AE10" s="129"/>
      <c r="AF10" s="129"/>
      <c r="AG10" s="129"/>
      <c r="AH10" s="129"/>
      <c r="AI10" s="129"/>
      <c r="AJ10" s="129"/>
      <c r="AK10" s="128"/>
      <c r="AL10" s="129"/>
      <c r="AM10" s="365"/>
      <c r="AN10" s="365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100">
        <f>D10+F10</f>
        <v>18.641280000000002</v>
      </c>
      <c r="AZ10" s="394"/>
      <c r="BA10" s="80" t="s">
        <v>151</v>
      </c>
      <c r="BB10" s="1" t="s">
        <v>152</v>
      </c>
    </row>
    <row r="11" spans="1:54">
      <c r="A11" s="191"/>
      <c r="B11" s="13"/>
      <c r="C11" s="607"/>
      <c r="D11" s="608"/>
      <c r="E11" s="608"/>
      <c r="F11" s="608"/>
      <c r="G11" s="176"/>
      <c r="H11" s="177"/>
      <c r="I11" s="608"/>
      <c r="J11" s="608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002"/>
      <c r="AB11" s="995"/>
      <c r="AC11" s="177"/>
      <c r="AD11" s="177"/>
      <c r="AE11" s="177"/>
      <c r="AF11" s="177"/>
      <c r="AG11" s="177"/>
      <c r="AH11" s="177"/>
      <c r="AI11" s="177"/>
      <c r="AJ11" s="177"/>
      <c r="AK11" s="176"/>
      <c r="AL11" s="177"/>
      <c r="AM11" s="608"/>
      <c r="AN11" s="608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101"/>
      <c r="AZ11" s="705"/>
      <c r="BA11" s="191"/>
      <c r="BB11" s="13"/>
    </row>
    <row r="12" spans="1:54">
      <c r="A12" s="141" t="s">
        <v>124</v>
      </c>
      <c r="B12" s="63" t="s">
        <v>869</v>
      </c>
      <c r="C12" s="558"/>
      <c r="D12" s="561"/>
      <c r="E12" s="241"/>
      <c r="F12" s="241"/>
      <c r="G12" s="67"/>
      <c r="H12" s="68"/>
      <c r="I12" s="561"/>
      <c r="J12" s="561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1005"/>
      <c r="AB12" s="996"/>
      <c r="AC12" s="68"/>
      <c r="AD12" s="68"/>
      <c r="AE12" s="68"/>
      <c r="AF12" s="68"/>
      <c r="AG12" s="68"/>
      <c r="AH12" s="68"/>
      <c r="AI12" s="68"/>
      <c r="AJ12" s="68"/>
      <c r="AK12" s="69" t="s">
        <v>861</v>
      </c>
      <c r="AL12" s="70">
        <v>0</v>
      </c>
      <c r="AM12" s="253"/>
      <c r="AN12" s="253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1098"/>
      <c r="AZ12" s="71"/>
      <c r="BA12" s="141" t="s">
        <v>124</v>
      </c>
      <c r="BB12" s="63" t="s">
        <v>860</v>
      </c>
    </row>
    <row r="13" spans="1:54" ht="15.75" thickBot="1">
      <c r="A13" s="21"/>
      <c r="B13" s="22"/>
      <c r="C13" s="242"/>
      <c r="D13" s="242"/>
      <c r="E13" s="242"/>
      <c r="F13" s="242"/>
      <c r="G13" s="25"/>
      <c r="H13" s="25"/>
      <c r="I13" s="242"/>
      <c r="J13" s="24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944"/>
      <c r="AB13" s="941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2"/>
      <c r="AN13" s="242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099"/>
      <c r="AZ13" s="28"/>
      <c r="BA13" s="21"/>
      <c r="BB13" s="22"/>
    </row>
    <row r="14" spans="1:54">
      <c r="A14" s="31" t="s">
        <v>140</v>
      </c>
      <c r="B14" s="32" t="s">
        <v>141</v>
      </c>
      <c r="C14" s="269" t="s">
        <v>237</v>
      </c>
      <c r="D14" s="734">
        <v>9.6180000000000003</v>
      </c>
      <c r="E14" s="269" t="s">
        <v>316</v>
      </c>
      <c r="F14" s="734">
        <v>9.0869800000000005</v>
      </c>
      <c r="G14" s="89"/>
      <c r="H14" s="89"/>
      <c r="I14" s="269" t="s">
        <v>428</v>
      </c>
      <c r="J14" s="257">
        <v>9.7899999999999991</v>
      </c>
      <c r="K14" s="89"/>
      <c r="L14" s="89"/>
      <c r="M14" s="89"/>
      <c r="N14" s="89"/>
      <c r="O14" s="89"/>
      <c r="P14" s="89"/>
      <c r="Q14" s="89"/>
      <c r="R14" s="89"/>
      <c r="S14" s="89" t="s">
        <v>606</v>
      </c>
      <c r="T14" s="90">
        <v>9.24</v>
      </c>
      <c r="U14" s="89" t="s">
        <v>666</v>
      </c>
      <c r="V14" s="90">
        <v>9.2899999999999991</v>
      </c>
      <c r="W14" s="90"/>
      <c r="X14" s="90"/>
      <c r="Y14" s="90"/>
      <c r="Z14" s="90"/>
      <c r="AA14" s="1004" t="s">
        <v>787</v>
      </c>
      <c r="AB14" s="971">
        <v>11.47</v>
      </c>
      <c r="AC14" s="90"/>
      <c r="AD14" s="90"/>
      <c r="AE14" s="90"/>
      <c r="AF14" s="90"/>
      <c r="AG14" s="90"/>
      <c r="AH14" s="90"/>
      <c r="AI14" s="90"/>
      <c r="AJ14" s="90"/>
      <c r="AK14" s="89"/>
      <c r="AL14" s="382"/>
      <c r="AM14" s="734"/>
      <c r="AN14" s="734"/>
      <c r="AO14" s="1166" t="s">
        <v>898</v>
      </c>
      <c r="AP14" s="1167">
        <v>12.86</v>
      </c>
      <c r="AQ14" s="1167"/>
      <c r="AR14" s="1167"/>
      <c r="AS14" s="1167"/>
      <c r="AT14" s="1167"/>
      <c r="AU14" s="1171" t="s">
        <v>1020</v>
      </c>
      <c r="AV14" s="382">
        <v>9.6999999999999993</v>
      </c>
      <c r="AW14" s="382"/>
      <c r="AX14" s="382"/>
      <c r="AY14" s="1098">
        <f>D14+F14+J14+J15+T14+V14+AB14+AB15+AP14+AV14</f>
        <v>101.88498</v>
      </c>
      <c r="AZ14" s="393"/>
      <c r="BA14" s="31" t="s">
        <v>140</v>
      </c>
      <c r="BB14" s="32" t="s">
        <v>141</v>
      </c>
    </row>
    <row r="15" spans="1:54">
      <c r="A15" s="31"/>
      <c r="B15" s="32"/>
      <c r="C15" s="269"/>
      <c r="D15" s="257"/>
      <c r="E15" s="257"/>
      <c r="F15" s="257"/>
      <c r="G15" s="89"/>
      <c r="H15" s="90"/>
      <c r="I15" s="269" t="s">
        <v>443</v>
      </c>
      <c r="J15" s="257">
        <v>9.77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1004" t="s">
        <v>788</v>
      </c>
      <c r="AB15" s="971">
        <v>11.06</v>
      </c>
      <c r="AC15" s="90"/>
      <c r="AD15" s="90"/>
      <c r="AE15" s="90"/>
      <c r="AF15" s="90"/>
      <c r="AG15" s="90"/>
      <c r="AH15" s="90"/>
      <c r="AI15" s="90"/>
      <c r="AJ15" s="90"/>
      <c r="AK15" s="89"/>
      <c r="AL15" s="382"/>
      <c r="AM15" s="734"/>
      <c r="AN15" s="734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1098"/>
      <c r="AZ15" s="393"/>
      <c r="BA15" s="31"/>
      <c r="BB15" s="32"/>
    </row>
    <row r="16" spans="1:54">
      <c r="A16" s="137" t="s">
        <v>93</v>
      </c>
      <c r="B16" s="13"/>
      <c r="C16" s="607"/>
      <c r="D16" s="608"/>
      <c r="E16" s="240"/>
      <c r="F16" s="240"/>
      <c r="G16" s="17"/>
      <c r="H16" s="17"/>
      <c r="I16" s="240"/>
      <c r="J16" s="24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943"/>
      <c r="AB16" s="932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6"/>
      <c r="AN16" s="26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1098"/>
      <c r="AZ16" s="39"/>
      <c r="BA16" s="137" t="s">
        <v>93</v>
      </c>
      <c r="BB16" s="13"/>
    </row>
    <row r="17" spans="1:54" ht="15.75" thickBot="1">
      <c r="A17" s="40"/>
      <c r="B17" s="22"/>
      <c r="C17" s="242"/>
      <c r="D17" s="242"/>
      <c r="E17" s="242"/>
      <c r="F17" s="242"/>
      <c r="G17" s="25"/>
      <c r="H17" s="25"/>
      <c r="I17" s="242"/>
      <c r="J17" s="24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941"/>
      <c r="AB17" s="941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42"/>
      <c r="AN17" s="242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1099"/>
      <c r="AZ17" s="29"/>
      <c r="BA17" s="40"/>
      <c r="BB17" s="22"/>
    </row>
    <row r="18" spans="1:54">
      <c r="A18" s="80" t="s">
        <v>241</v>
      </c>
      <c r="B18" s="1" t="s">
        <v>239</v>
      </c>
      <c r="C18" s="335" t="s">
        <v>240</v>
      </c>
      <c r="D18" s="366">
        <v>9.5619999999999994</v>
      </c>
      <c r="E18" s="335" t="s">
        <v>315</v>
      </c>
      <c r="F18" s="366">
        <v>9.4110800000000001</v>
      </c>
      <c r="G18" s="128"/>
      <c r="H18" s="129"/>
      <c r="I18" s="365"/>
      <c r="J18" s="365"/>
      <c r="K18" s="128" t="s">
        <v>492</v>
      </c>
      <c r="L18" s="129">
        <v>9.18</v>
      </c>
      <c r="M18" s="129"/>
      <c r="N18" s="129"/>
      <c r="O18" s="129"/>
      <c r="P18" s="129"/>
      <c r="Q18" s="128" t="s">
        <v>591</v>
      </c>
      <c r="R18" s="129">
        <v>9.14</v>
      </c>
      <c r="S18" s="128" t="s">
        <v>607</v>
      </c>
      <c r="T18" s="129">
        <v>8.8000000000000007</v>
      </c>
      <c r="U18" s="128" t="s">
        <v>665</v>
      </c>
      <c r="V18" s="129">
        <v>9.42</v>
      </c>
      <c r="W18" s="129"/>
      <c r="X18" s="129"/>
      <c r="Y18" s="129"/>
      <c r="Z18" s="129"/>
      <c r="AA18" s="1001" t="s">
        <v>786</v>
      </c>
      <c r="AB18" s="980">
        <v>11.29</v>
      </c>
      <c r="AC18" s="129"/>
      <c r="AD18" s="129"/>
      <c r="AE18" s="129"/>
      <c r="AF18" s="129"/>
      <c r="AG18" s="129"/>
      <c r="AH18" s="129"/>
      <c r="AI18" s="129"/>
      <c r="AJ18" s="129"/>
      <c r="AK18" s="56"/>
      <c r="AL18" s="56"/>
      <c r="AM18" s="256"/>
      <c r="AN18" s="256"/>
      <c r="AO18" s="128" t="s">
        <v>908</v>
      </c>
      <c r="AP18" s="129">
        <v>9.59</v>
      </c>
      <c r="AQ18" s="129"/>
      <c r="AR18" s="129"/>
      <c r="AS18" s="129"/>
      <c r="AT18" s="129"/>
      <c r="AU18" s="128" t="s">
        <v>1022</v>
      </c>
      <c r="AV18" s="129">
        <v>9.4700000000000006</v>
      </c>
      <c r="AW18" s="56"/>
      <c r="AX18" s="56"/>
      <c r="AY18" s="1100">
        <f>D18+F18+L18+R18+T18+V18+AB18+AB19+AP18+AV18</f>
        <v>97.013080000000002</v>
      </c>
      <c r="AZ18" s="395"/>
      <c r="BA18" s="80" t="s">
        <v>241</v>
      </c>
      <c r="BB18" s="1" t="s">
        <v>239</v>
      </c>
    </row>
    <row r="19" spans="1:54">
      <c r="A19" s="191"/>
      <c r="B19" s="13"/>
      <c r="C19" s="607"/>
      <c r="D19" s="608"/>
      <c r="E19" s="607"/>
      <c r="F19" s="608"/>
      <c r="G19" s="176"/>
      <c r="H19" s="177"/>
      <c r="I19" s="608"/>
      <c r="J19" s="608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002" t="s">
        <v>785</v>
      </c>
      <c r="AB19" s="995">
        <v>11.15</v>
      </c>
      <c r="AC19" s="177"/>
      <c r="AD19" s="177"/>
      <c r="AE19" s="177"/>
      <c r="AF19" s="177"/>
      <c r="AG19" s="177"/>
      <c r="AH19" s="177"/>
      <c r="AI19" s="177"/>
      <c r="AJ19" s="177"/>
      <c r="AK19" s="17"/>
      <c r="AL19" s="17"/>
      <c r="AM19" s="240"/>
      <c r="AN19" s="240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101"/>
      <c r="AZ19" s="173"/>
      <c r="BA19" s="191"/>
      <c r="BB19" s="13"/>
    </row>
    <row r="20" spans="1:54">
      <c r="A20" s="137" t="s">
        <v>144</v>
      </c>
      <c r="B20" s="63"/>
      <c r="C20" s="558"/>
      <c r="D20" s="561"/>
      <c r="E20" s="558"/>
      <c r="F20" s="561"/>
      <c r="G20" s="68"/>
      <c r="H20" s="68"/>
      <c r="I20" s="561"/>
      <c r="J20" s="561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996"/>
      <c r="AB20" s="996"/>
      <c r="AC20" s="68"/>
      <c r="AD20" s="68"/>
      <c r="AE20" s="68"/>
      <c r="AF20" s="68"/>
      <c r="AG20" s="68"/>
      <c r="AH20" s="68"/>
      <c r="AI20" s="68"/>
      <c r="AJ20" s="68"/>
      <c r="AK20" s="75"/>
      <c r="AL20" s="75"/>
      <c r="AM20" s="256"/>
      <c r="AN20" s="2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1098"/>
      <c r="AZ20" s="170"/>
      <c r="BA20" s="137" t="s">
        <v>144</v>
      </c>
      <c r="BB20" s="63"/>
    </row>
    <row r="21" spans="1:54" ht="15.75" thickBot="1">
      <c r="A21" s="40"/>
      <c r="B21" s="22"/>
      <c r="C21" s="242"/>
      <c r="D21" s="262"/>
      <c r="E21" s="336"/>
      <c r="F21" s="262"/>
      <c r="G21" s="109"/>
      <c r="H21" s="109"/>
      <c r="I21" s="262"/>
      <c r="J21" s="262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972"/>
      <c r="AB21" s="972"/>
      <c r="AC21" s="109"/>
      <c r="AD21" s="109"/>
      <c r="AE21" s="109"/>
      <c r="AF21" s="109"/>
      <c r="AG21" s="109"/>
      <c r="AH21" s="109"/>
      <c r="AI21" s="109"/>
      <c r="AJ21" s="109"/>
      <c r="AK21" s="24"/>
      <c r="AL21" s="52"/>
      <c r="AM21" s="252"/>
      <c r="AN21" s="2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1102"/>
      <c r="AZ21" s="29"/>
      <c r="BA21" s="40"/>
      <c r="BB21" s="22"/>
    </row>
    <row r="22" spans="1:54">
      <c r="A22" s="53" t="s">
        <v>137</v>
      </c>
      <c r="B22" s="1" t="s">
        <v>139</v>
      </c>
      <c r="C22" s="335" t="s">
        <v>242</v>
      </c>
      <c r="D22" s="366">
        <v>9.3239999999999998</v>
      </c>
      <c r="E22" s="335" t="s">
        <v>318</v>
      </c>
      <c r="F22" s="366">
        <v>8.8796400000000002</v>
      </c>
      <c r="G22" s="128"/>
      <c r="H22" s="129"/>
      <c r="I22" s="365"/>
      <c r="J22" s="365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001"/>
      <c r="AB22" s="980"/>
      <c r="AC22" s="129"/>
      <c r="AD22" s="129"/>
      <c r="AE22" s="129"/>
      <c r="AF22" s="129"/>
      <c r="AG22" s="129"/>
      <c r="AH22" s="129"/>
      <c r="AI22" s="129"/>
      <c r="AJ22" s="129"/>
      <c r="AK22" s="128" t="s">
        <v>862</v>
      </c>
      <c r="AL22" s="660">
        <v>8.57</v>
      </c>
      <c r="AM22" s="366"/>
      <c r="AN22" s="366"/>
      <c r="AO22" s="660"/>
      <c r="AP22" s="660"/>
      <c r="AQ22" s="660"/>
      <c r="AR22" s="660"/>
      <c r="AS22" s="660"/>
      <c r="AT22" s="660"/>
      <c r="AU22" s="660"/>
      <c r="AV22" s="660"/>
      <c r="AW22" s="660"/>
      <c r="AX22" s="660"/>
      <c r="AY22" s="1100">
        <f>D22+F22+AL22</f>
        <v>26.77364</v>
      </c>
      <c r="AZ22" s="395"/>
      <c r="BA22" s="53" t="s">
        <v>137</v>
      </c>
      <c r="BB22" s="1" t="s">
        <v>139</v>
      </c>
    </row>
    <row r="23" spans="1:54">
      <c r="A23" s="191"/>
      <c r="B23" s="13"/>
      <c r="C23" s="276"/>
      <c r="D23" s="608"/>
      <c r="E23" s="608"/>
      <c r="F23" s="608"/>
      <c r="G23" s="176"/>
      <c r="H23" s="177"/>
      <c r="I23" s="608"/>
      <c r="J23" s="608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002"/>
      <c r="AB23" s="995"/>
      <c r="AC23" s="177"/>
      <c r="AD23" s="177"/>
      <c r="AE23" s="177"/>
      <c r="AF23" s="177"/>
      <c r="AG23" s="177"/>
      <c r="AH23" s="177"/>
      <c r="AI23" s="177"/>
      <c r="AJ23" s="177"/>
      <c r="AK23" s="176"/>
      <c r="AL23" s="706"/>
      <c r="AM23" s="707"/>
      <c r="AN23" s="707"/>
      <c r="AO23" s="706"/>
      <c r="AP23" s="706"/>
      <c r="AQ23" s="706"/>
      <c r="AR23" s="706"/>
      <c r="AS23" s="706"/>
      <c r="AT23" s="706"/>
      <c r="AU23" s="706"/>
      <c r="AV23" s="706"/>
      <c r="AW23" s="706"/>
      <c r="AX23" s="706"/>
      <c r="AY23" s="1101"/>
      <c r="AZ23" s="173"/>
      <c r="BA23" s="191"/>
      <c r="BB23" s="13"/>
    </row>
    <row r="24" spans="1:54">
      <c r="A24" s="282" t="s">
        <v>138</v>
      </c>
      <c r="B24" s="13"/>
      <c r="C24" s="240"/>
      <c r="D24" s="608"/>
      <c r="E24" s="240"/>
      <c r="F24" s="240"/>
      <c r="G24" s="17"/>
      <c r="H24" s="17"/>
      <c r="I24" s="240"/>
      <c r="J24" s="24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943"/>
      <c r="AB24" s="932"/>
      <c r="AC24" s="17"/>
      <c r="AD24" s="17"/>
      <c r="AE24" s="17"/>
      <c r="AF24" s="17"/>
      <c r="AG24" s="17"/>
      <c r="AH24" s="17"/>
      <c r="AI24" s="17"/>
      <c r="AJ24" s="17"/>
      <c r="AK24" s="15"/>
      <c r="AL24" s="17"/>
      <c r="AM24" s="266"/>
      <c r="AN24" s="26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1098"/>
      <c r="AZ24" s="39"/>
      <c r="BA24" s="282" t="s">
        <v>138</v>
      </c>
      <c r="BB24" s="13"/>
    </row>
    <row r="25" spans="1:54" ht="15.75" thickBot="1">
      <c r="A25" s="283"/>
      <c r="B25" s="22"/>
      <c r="C25" s="242"/>
      <c r="D25" s="262"/>
      <c r="E25" s="242"/>
      <c r="F25" s="242"/>
      <c r="G25" s="25"/>
      <c r="H25" s="25"/>
      <c r="I25" s="242"/>
      <c r="J25" s="24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944"/>
      <c r="AB25" s="941"/>
      <c r="AC25" s="25"/>
      <c r="AD25" s="25"/>
      <c r="AE25" s="25"/>
      <c r="AF25" s="25"/>
      <c r="AG25" s="25"/>
      <c r="AH25" s="25"/>
      <c r="AI25" s="25"/>
      <c r="AJ25" s="25"/>
      <c r="AK25" s="24"/>
      <c r="AL25" s="25"/>
      <c r="AM25" s="242"/>
      <c r="AN25" s="242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1099"/>
      <c r="AZ25" s="29"/>
      <c r="BA25" s="283"/>
      <c r="BB25" s="22"/>
    </row>
    <row r="26" spans="1:54">
      <c r="A26" s="53" t="s">
        <v>142</v>
      </c>
      <c r="B26" s="1" t="s">
        <v>143</v>
      </c>
      <c r="C26" s="335" t="s">
        <v>243</v>
      </c>
      <c r="D26" s="366">
        <v>9.1419999999999995</v>
      </c>
      <c r="E26" s="723" t="s">
        <v>319</v>
      </c>
      <c r="F26" s="366">
        <v>8.8666199999999993</v>
      </c>
      <c r="G26" s="128"/>
      <c r="H26" s="128"/>
      <c r="I26" s="335" t="s">
        <v>429</v>
      </c>
      <c r="J26" s="365">
        <v>9.61</v>
      </c>
      <c r="K26" s="128" t="s">
        <v>494</v>
      </c>
      <c r="L26" s="129">
        <v>8.82</v>
      </c>
      <c r="M26" s="129"/>
      <c r="N26" s="129"/>
      <c r="O26" s="129"/>
      <c r="P26" s="129"/>
      <c r="Q26" s="128" t="s">
        <v>593</v>
      </c>
      <c r="R26" s="129">
        <v>9.06</v>
      </c>
      <c r="S26" s="129"/>
      <c r="T26" s="129"/>
      <c r="U26" s="129"/>
      <c r="V26" s="129"/>
      <c r="W26" s="129"/>
      <c r="X26" s="129"/>
      <c r="Y26" s="129"/>
      <c r="Z26" s="129"/>
      <c r="AA26" s="1001"/>
      <c r="AB26" s="980"/>
      <c r="AC26" s="129"/>
      <c r="AD26" s="129"/>
      <c r="AE26" s="129"/>
      <c r="AF26" s="129"/>
      <c r="AG26" s="129"/>
      <c r="AH26" s="129"/>
      <c r="AI26" s="129"/>
      <c r="AJ26" s="129"/>
      <c r="AK26" s="128"/>
      <c r="AL26" s="129"/>
      <c r="AM26" s="365"/>
      <c r="AN26" s="365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100">
        <f>D26+F26+J26++L26+R26</f>
        <v>45.498620000000003</v>
      </c>
      <c r="AZ26" s="394"/>
      <c r="BA26" s="53" t="s">
        <v>142</v>
      </c>
      <c r="BB26" s="1" t="s">
        <v>143</v>
      </c>
    </row>
    <row r="27" spans="1:54">
      <c r="A27" s="191"/>
      <c r="B27" s="13"/>
      <c r="C27" s="240"/>
      <c r="D27" s="608"/>
      <c r="E27" s="608"/>
      <c r="F27" s="608"/>
      <c r="G27" s="177"/>
      <c r="H27" s="177"/>
      <c r="I27" s="607" t="s">
        <v>444</v>
      </c>
      <c r="J27" s="608">
        <v>0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002"/>
      <c r="AB27" s="995"/>
      <c r="AC27" s="177"/>
      <c r="AD27" s="177"/>
      <c r="AE27" s="177"/>
      <c r="AF27" s="177"/>
      <c r="AG27" s="177"/>
      <c r="AH27" s="177"/>
      <c r="AI27" s="177"/>
      <c r="AJ27" s="177"/>
      <c r="AK27" s="176"/>
      <c r="AL27" s="177"/>
      <c r="AM27" s="608"/>
      <c r="AN27" s="608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101"/>
      <c r="AZ27" s="705"/>
      <c r="BA27" s="191"/>
      <c r="BB27" s="13"/>
    </row>
    <row r="28" spans="1:54">
      <c r="A28" s="137" t="s">
        <v>93</v>
      </c>
      <c r="B28" s="13"/>
      <c r="C28" s="248"/>
      <c r="D28" s="608"/>
      <c r="E28" s="248"/>
      <c r="F28" s="248"/>
      <c r="G28" s="16"/>
      <c r="H28" s="16"/>
      <c r="I28" s="248"/>
      <c r="J28" s="24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943"/>
      <c r="AB28" s="931"/>
      <c r="AC28" s="16"/>
      <c r="AD28" s="16"/>
      <c r="AE28" s="16"/>
      <c r="AF28" s="16"/>
      <c r="AG28" s="16"/>
      <c r="AH28" s="16"/>
      <c r="AI28" s="16"/>
      <c r="AJ28" s="16"/>
      <c r="AK28" s="17"/>
      <c r="AL28" s="17"/>
      <c r="AM28" s="240"/>
      <c r="AN28" s="240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101"/>
      <c r="AZ28" s="39"/>
      <c r="BA28" s="137" t="s">
        <v>93</v>
      </c>
      <c r="BB28" s="13"/>
    </row>
    <row r="29" spans="1:54" ht="15.75" thickBot="1">
      <c r="A29" s="284"/>
      <c r="B29" s="22"/>
      <c r="C29" s="285"/>
      <c r="D29" s="262"/>
      <c r="E29" s="285"/>
      <c r="F29" s="285"/>
      <c r="G29" s="51"/>
      <c r="H29" s="51"/>
      <c r="I29" s="285"/>
      <c r="J29" s="285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1008"/>
      <c r="AB29" s="967"/>
      <c r="AC29" s="51"/>
      <c r="AD29" s="51"/>
      <c r="AE29" s="51"/>
      <c r="AF29" s="51"/>
      <c r="AG29" s="51"/>
      <c r="AH29" s="51"/>
      <c r="AI29" s="51"/>
      <c r="AJ29" s="51"/>
      <c r="AK29" s="24"/>
      <c r="AL29" s="52"/>
      <c r="AM29" s="252"/>
      <c r="AN29" s="2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1099"/>
      <c r="AZ29" s="146"/>
      <c r="BA29" s="284"/>
      <c r="BB29" s="22"/>
    </row>
    <row r="30" spans="1:54">
      <c r="A30" s="80" t="s">
        <v>145</v>
      </c>
      <c r="B30" s="1" t="s">
        <v>130</v>
      </c>
      <c r="C30" s="335" t="s">
        <v>245</v>
      </c>
      <c r="D30" s="366">
        <v>9.0860000000000003</v>
      </c>
      <c r="E30" s="256"/>
      <c r="F30" s="256"/>
      <c r="G30" s="128" t="s">
        <v>385</v>
      </c>
      <c r="H30" s="129">
        <v>8.92</v>
      </c>
      <c r="I30" s="365"/>
      <c r="J30" s="365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001" t="s">
        <v>789</v>
      </c>
      <c r="AB30" s="980">
        <v>11.05</v>
      </c>
      <c r="AC30" s="129"/>
      <c r="AD30" s="129"/>
      <c r="AE30" s="129"/>
      <c r="AF30" s="129"/>
      <c r="AG30" s="129"/>
      <c r="AH30" s="129"/>
      <c r="AI30" s="129"/>
      <c r="AJ30" s="129"/>
      <c r="AK30" s="138"/>
      <c r="AL30" s="139"/>
      <c r="AM30" s="331"/>
      <c r="AN30" s="331"/>
      <c r="AO30" s="128" t="s">
        <v>793</v>
      </c>
      <c r="AP30" s="129">
        <v>9.2799999999999994</v>
      </c>
      <c r="AQ30" s="129"/>
      <c r="AR30" s="129"/>
      <c r="AS30" s="129"/>
      <c r="AT30" s="129"/>
      <c r="AU30" s="129"/>
      <c r="AV30" s="129"/>
      <c r="AW30" s="139"/>
      <c r="AX30" s="139"/>
      <c r="AY30" s="1100">
        <f>D30+H30+AB30+AB31+AP30</f>
        <v>49.166000000000004</v>
      </c>
      <c r="AZ30" s="395"/>
      <c r="BA30" s="80" t="s">
        <v>145</v>
      </c>
      <c r="BB30" s="1" t="s">
        <v>130</v>
      </c>
    </row>
    <row r="31" spans="1:54">
      <c r="A31" s="191"/>
      <c r="B31" s="13"/>
      <c r="C31" s="240"/>
      <c r="D31" s="608"/>
      <c r="E31" s="240"/>
      <c r="F31" s="240"/>
      <c r="G31" s="17"/>
      <c r="H31" s="17"/>
      <c r="I31" s="240"/>
      <c r="J31" s="24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002" t="s">
        <v>791</v>
      </c>
      <c r="AB31" s="995">
        <v>10.83</v>
      </c>
      <c r="AC31" s="17"/>
      <c r="AD31" s="17"/>
      <c r="AE31" s="17"/>
      <c r="AF31" s="17"/>
      <c r="AG31" s="17"/>
      <c r="AH31" s="17"/>
      <c r="AI31" s="17"/>
      <c r="AJ31" s="17"/>
      <c r="AK31" s="15"/>
      <c r="AL31" s="16"/>
      <c r="AM31" s="248"/>
      <c r="AN31" s="248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101"/>
      <c r="AZ31" s="173"/>
      <c r="BA31" s="191"/>
      <c r="BB31" s="13"/>
    </row>
    <row r="32" spans="1:54">
      <c r="A32" s="141" t="s">
        <v>244</v>
      </c>
      <c r="B32" s="63"/>
      <c r="C32" s="241"/>
      <c r="D32" s="561"/>
      <c r="E32" s="241"/>
      <c r="F32" s="241"/>
      <c r="G32" s="75"/>
      <c r="H32" s="75"/>
      <c r="I32" s="241"/>
      <c r="J32" s="241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946"/>
      <c r="AB32" s="952"/>
      <c r="AC32" s="75"/>
      <c r="AD32" s="75"/>
      <c r="AE32" s="75"/>
      <c r="AF32" s="75"/>
      <c r="AG32" s="75"/>
      <c r="AH32" s="75"/>
      <c r="AI32" s="75"/>
      <c r="AJ32" s="75"/>
      <c r="AK32" s="116"/>
      <c r="AL32" s="117"/>
      <c r="AM32" s="331"/>
      <c r="AN32" s="331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098"/>
      <c r="AZ32" s="77"/>
      <c r="BA32" s="141" t="s">
        <v>244</v>
      </c>
      <c r="BB32" s="63"/>
    </row>
    <row r="33" spans="1:54" ht="15.75" thickBot="1">
      <c r="A33" s="172"/>
      <c r="B33" s="22"/>
      <c r="C33" s="242"/>
      <c r="D33" s="262"/>
      <c r="E33" s="242"/>
      <c r="F33" s="242"/>
      <c r="G33" s="25"/>
      <c r="H33" s="25"/>
      <c r="I33" s="242"/>
      <c r="J33" s="242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944"/>
      <c r="AB33" s="941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42"/>
      <c r="AN33" s="242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1099"/>
      <c r="AZ33" s="29"/>
      <c r="BA33" s="172"/>
      <c r="BB33" s="22"/>
    </row>
    <row r="34" spans="1:54">
      <c r="A34" s="53" t="s">
        <v>246</v>
      </c>
      <c r="B34" s="32" t="s">
        <v>247</v>
      </c>
      <c r="C34" s="269" t="s">
        <v>271</v>
      </c>
      <c r="D34" s="257">
        <v>0</v>
      </c>
      <c r="E34" s="266"/>
      <c r="F34" s="266"/>
      <c r="G34" s="89"/>
      <c r="H34" s="90"/>
      <c r="I34" s="257"/>
      <c r="J34" s="257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1004"/>
      <c r="AB34" s="971"/>
      <c r="AC34" s="90"/>
      <c r="AD34" s="90"/>
      <c r="AE34" s="90"/>
      <c r="AF34" s="90"/>
      <c r="AG34" s="90"/>
      <c r="AH34" s="90"/>
      <c r="AI34" s="90"/>
      <c r="AJ34" s="90"/>
      <c r="AK34" s="89"/>
      <c r="AL34" s="90"/>
      <c r="AM34" s="257"/>
      <c r="AN34" s="257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098">
        <v>0</v>
      </c>
      <c r="AZ34" s="668"/>
      <c r="BA34" s="53" t="s">
        <v>246</v>
      </c>
      <c r="BB34" s="32" t="s">
        <v>247</v>
      </c>
    </row>
    <row r="35" spans="1:54">
      <c r="A35" s="191"/>
      <c r="B35" s="32"/>
      <c r="C35" s="269"/>
      <c r="D35" s="257"/>
      <c r="E35" s="266"/>
      <c r="F35" s="266"/>
      <c r="G35" s="89"/>
      <c r="H35" s="90"/>
      <c r="I35" s="257"/>
      <c r="J35" s="257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1004"/>
      <c r="AB35" s="971"/>
      <c r="AC35" s="90"/>
      <c r="AD35" s="90"/>
      <c r="AE35" s="90"/>
      <c r="AF35" s="90"/>
      <c r="AG35" s="90"/>
      <c r="AH35" s="90"/>
      <c r="AI35" s="90"/>
      <c r="AJ35" s="90"/>
      <c r="AK35" s="89"/>
      <c r="AL35" s="90"/>
      <c r="AM35" s="257"/>
      <c r="AN35" s="257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1098"/>
      <c r="AZ35" s="668"/>
      <c r="BA35" s="191"/>
      <c r="BB35" s="32"/>
    </row>
    <row r="36" spans="1:54">
      <c r="A36" s="137" t="s">
        <v>107</v>
      </c>
      <c r="B36" s="13"/>
      <c r="C36" s="240"/>
      <c r="D36" s="667"/>
      <c r="E36" s="240"/>
      <c r="F36" s="240"/>
      <c r="G36" s="17"/>
      <c r="H36" s="17"/>
      <c r="I36" s="240"/>
      <c r="J36" s="240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943"/>
      <c r="AB36" s="932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40"/>
      <c r="AN36" s="240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101"/>
      <c r="AZ36" s="500"/>
      <c r="BA36" s="137" t="s">
        <v>107</v>
      </c>
      <c r="BB36" s="13"/>
    </row>
    <row r="37" spans="1:54" ht="15.75" thickBot="1">
      <c r="A37" s="291"/>
      <c r="B37" s="2"/>
      <c r="C37" s="292"/>
      <c r="D37" s="615"/>
      <c r="E37" s="292"/>
      <c r="F37" s="292"/>
      <c r="G37" s="135"/>
      <c r="H37" s="135"/>
      <c r="I37" s="292"/>
      <c r="J37" s="292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006"/>
      <c r="AB37" s="982"/>
      <c r="AC37" s="135"/>
      <c r="AD37" s="135"/>
      <c r="AE37" s="135"/>
      <c r="AF37" s="135"/>
      <c r="AG37" s="135"/>
      <c r="AH37" s="135"/>
      <c r="AI37" s="135"/>
      <c r="AJ37" s="135"/>
      <c r="AK37" s="207"/>
      <c r="AL37" s="208"/>
      <c r="AM37" s="769"/>
      <c r="AN37" s="769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1103"/>
      <c r="AZ37" s="501"/>
      <c r="BA37" s="291"/>
      <c r="BB37" s="2"/>
    </row>
    <row r="38" spans="1:54">
      <c r="A38" s="53" t="s">
        <v>155</v>
      </c>
      <c r="B38" s="1" t="s">
        <v>270</v>
      </c>
      <c r="C38" s="335" t="s">
        <v>272</v>
      </c>
      <c r="D38" s="366">
        <v>6.92</v>
      </c>
      <c r="E38" s="335" t="s">
        <v>330</v>
      </c>
      <c r="F38" s="366">
        <v>6.7592999999999996</v>
      </c>
      <c r="G38" s="128" t="s">
        <v>399</v>
      </c>
      <c r="H38" s="129">
        <v>6.61</v>
      </c>
      <c r="I38" s="365"/>
      <c r="J38" s="365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001"/>
      <c r="AB38" s="980"/>
      <c r="AC38" s="129"/>
      <c r="AD38" s="129"/>
      <c r="AE38" s="129"/>
      <c r="AF38" s="129"/>
      <c r="AG38" s="129"/>
      <c r="AH38" s="129"/>
      <c r="AI38" s="129"/>
      <c r="AJ38" s="129"/>
      <c r="AK38" s="54"/>
      <c r="AL38" s="55"/>
      <c r="AM38" s="253"/>
      <c r="AN38" s="253"/>
      <c r="AO38" s="128" t="s">
        <v>796</v>
      </c>
      <c r="AP38" s="129">
        <v>6.98</v>
      </c>
      <c r="AQ38" s="129"/>
      <c r="AR38" s="129"/>
      <c r="AS38" s="129"/>
      <c r="AT38" s="129"/>
      <c r="AU38" s="129"/>
      <c r="AV38" s="129"/>
      <c r="AW38" s="55"/>
      <c r="AX38" s="55"/>
      <c r="AY38" s="1100">
        <f>D38+F38+H38+AP38</f>
        <v>27.269300000000001</v>
      </c>
      <c r="AZ38" s="395"/>
      <c r="BA38" s="53" t="s">
        <v>155</v>
      </c>
      <c r="BB38" s="1" t="s">
        <v>270</v>
      </c>
    </row>
    <row r="39" spans="1:54">
      <c r="A39" s="191"/>
      <c r="B39" s="13"/>
      <c r="C39" s="275"/>
      <c r="D39" s="608"/>
      <c r="E39" s="276"/>
      <c r="F39" s="276"/>
      <c r="G39" s="144"/>
      <c r="H39" s="144"/>
      <c r="I39" s="276"/>
      <c r="J39" s="276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009"/>
      <c r="AB39" s="968"/>
      <c r="AC39" s="144"/>
      <c r="AD39" s="144"/>
      <c r="AE39" s="144"/>
      <c r="AF39" s="144"/>
      <c r="AG39" s="144"/>
      <c r="AH39" s="144"/>
      <c r="AI39" s="144"/>
      <c r="AJ39" s="144"/>
      <c r="AK39" s="143"/>
      <c r="AL39" s="144"/>
      <c r="AM39" s="276"/>
      <c r="AN39" s="276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101"/>
      <c r="AZ39" s="173"/>
      <c r="BA39" s="191"/>
      <c r="BB39" s="13"/>
    </row>
    <row r="40" spans="1:54">
      <c r="A40" s="137" t="s">
        <v>156</v>
      </c>
      <c r="B40" s="13"/>
      <c r="C40" s="240"/>
      <c r="D40" s="608"/>
      <c r="E40" s="240"/>
      <c r="F40" s="240"/>
      <c r="G40" s="17"/>
      <c r="H40" s="17"/>
      <c r="I40" s="240"/>
      <c r="J40" s="240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943"/>
      <c r="AB40" s="932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6"/>
      <c r="AN40" s="26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1098"/>
      <c r="AZ40" s="39"/>
      <c r="BA40" s="137" t="s">
        <v>156</v>
      </c>
      <c r="BB40" s="13"/>
    </row>
    <row r="41" spans="1:54" ht="15.75" thickBot="1">
      <c r="A41" s="79"/>
      <c r="B41" s="22"/>
      <c r="C41" s="242"/>
      <c r="D41" s="262"/>
      <c r="E41" s="242"/>
      <c r="F41" s="242"/>
      <c r="G41" s="25"/>
      <c r="H41" s="25"/>
      <c r="I41" s="242"/>
      <c r="J41" s="24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944"/>
      <c r="AB41" s="941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42"/>
      <c r="AN41" s="242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1099"/>
      <c r="AZ41" s="29"/>
      <c r="BA41" s="79"/>
      <c r="BB41" s="22"/>
    </row>
    <row r="42" spans="1:54">
      <c r="A42" s="88" t="s">
        <v>273</v>
      </c>
      <c r="B42" s="1" t="s">
        <v>274</v>
      </c>
      <c r="C42" s="335" t="s">
        <v>253</v>
      </c>
      <c r="D42" s="365">
        <v>6.62</v>
      </c>
      <c r="E42" s="725" t="s">
        <v>333</v>
      </c>
      <c r="F42" s="366">
        <v>6.2314999999999996</v>
      </c>
      <c r="G42" s="663"/>
      <c r="H42" s="660"/>
      <c r="I42" s="366"/>
      <c r="J42" s="366"/>
      <c r="K42" s="660"/>
      <c r="L42" s="660"/>
      <c r="M42" s="660"/>
      <c r="N42" s="660"/>
      <c r="O42" s="660"/>
      <c r="P42" s="660"/>
      <c r="Q42" s="663" t="s">
        <v>592</v>
      </c>
      <c r="R42" s="660">
        <v>9.09</v>
      </c>
      <c r="S42" s="660"/>
      <c r="T42" s="660"/>
      <c r="U42" s="660"/>
      <c r="V42" s="660"/>
      <c r="W42" s="660"/>
      <c r="X42" s="660"/>
      <c r="Y42" s="660"/>
      <c r="Z42" s="660"/>
      <c r="AA42" s="1010" t="s">
        <v>790</v>
      </c>
      <c r="AB42" s="997">
        <v>10.97</v>
      </c>
      <c r="AC42" s="660"/>
      <c r="AD42" s="660"/>
      <c r="AE42" s="660"/>
      <c r="AF42" s="660"/>
      <c r="AG42" s="660"/>
      <c r="AH42" s="660"/>
      <c r="AI42" s="660"/>
      <c r="AJ42" s="660"/>
      <c r="AK42" s="128"/>
      <c r="AL42" s="129"/>
      <c r="AM42" s="365"/>
      <c r="AN42" s="365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100">
        <f>D42+F42+R42+AB42</f>
        <v>32.911499999999997</v>
      </c>
      <c r="AZ42" s="395"/>
      <c r="BA42" s="88" t="s">
        <v>273</v>
      </c>
      <c r="BB42" s="1" t="s">
        <v>274</v>
      </c>
    </row>
    <row r="43" spans="1:54">
      <c r="A43" s="80"/>
      <c r="B43" s="697"/>
      <c r="C43" s="240"/>
      <c r="D43" s="608"/>
      <c r="E43" s="707"/>
      <c r="F43" s="707"/>
      <c r="G43" s="718"/>
      <c r="H43" s="706"/>
      <c r="I43" s="707"/>
      <c r="J43" s="707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6"/>
      <c r="X43" s="706"/>
      <c r="Y43" s="706"/>
      <c r="Z43" s="706"/>
      <c r="AA43" s="1011"/>
      <c r="AB43" s="998"/>
      <c r="AC43" s="706"/>
      <c r="AD43" s="706"/>
      <c r="AE43" s="706"/>
      <c r="AF43" s="706"/>
      <c r="AG43" s="706"/>
      <c r="AH43" s="706"/>
      <c r="AI43" s="706"/>
      <c r="AJ43" s="706"/>
      <c r="AK43" s="176"/>
      <c r="AL43" s="177"/>
      <c r="AM43" s="608"/>
      <c r="AN43" s="608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101"/>
      <c r="AZ43" s="719"/>
      <c r="BA43" s="80"/>
      <c r="BB43" s="697"/>
    </row>
    <row r="44" spans="1:54">
      <c r="A44" s="141" t="s">
        <v>104</v>
      </c>
      <c r="B44" s="13"/>
      <c r="C44" s="241"/>
      <c r="D44" s="561"/>
      <c r="E44" s="241"/>
      <c r="F44" s="241"/>
      <c r="G44" s="75"/>
      <c r="H44" s="75"/>
      <c r="I44" s="241"/>
      <c r="J44" s="241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946"/>
      <c r="AB44" s="952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256"/>
      <c r="AN44" s="2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1098"/>
      <c r="AZ44" s="77"/>
      <c r="BA44" s="141" t="s">
        <v>104</v>
      </c>
      <c r="BB44" s="13"/>
    </row>
    <row r="45" spans="1:54" ht="15.75" thickBot="1">
      <c r="A45" s="79"/>
      <c r="B45" s="22"/>
      <c r="C45" s="242"/>
      <c r="D45" s="262"/>
      <c r="E45" s="242"/>
      <c r="F45" s="242"/>
      <c r="G45" s="25"/>
      <c r="H45" s="25"/>
      <c r="I45" s="242"/>
      <c r="J45" s="24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944"/>
      <c r="AB45" s="941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42"/>
      <c r="AN45" s="242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1099"/>
      <c r="AZ45" s="29"/>
      <c r="BA45" s="79"/>
      <c r="BB45" s="22"/>
    </row>
    <row r="46" spans="1:54">
      <c r="A46" s="53" t="s">
        <v>275</v>
      </c>
      <c r="B46" s="1" t="s">
        <v>276</v>
      </c>
      <c r="C46" s="335" t="s">
        <v>277</v>
      </c>
      <c r="D46" s="366">
        <v>6.6</v>
      </c>
      <c r="E46" s="335" t="s">
        <v>331</v>
      </c>
      <c r="F46" s="366">
        <v>6.6295999999999999</v>
      </c>
      <c r="G46" s="128" t="s">
        <v>414</v>
      </c>
      <c r="H46" s="660">
        <v>6</v>
      </c>
      <c r="I46" s="366"/>
      <c r="J46" s="366"/>
      <c r="K46" s="663" t="s">
        <v>523</v>
      </c>
      <c r="L46" s="660">
        <v>6.35</v>
      </c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1010"/>
      <c r="AB46" s="997"/>
      <c r="AC46" s="660"/>
      <c r="AD46" s="660"/>
      <c r="AE46" s="660"/>
      <c r="AF46" s="660"/>
      <c r="AG46" s="660"/>
      <c r="AH46" s="660"/>
      <c r="AI46" s="660"/>
      <c r="AJ46" s="660"/>
      <c r="AK46" s="128"/>
      <c r="AL46" s="129"/>
      <c r="AM46" s="365"/>
      <c r="AN46" s="365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100">
        <f>D46+F46+H46+L46+AV48</f>
        <v>31.939599999999999</v>
      </c>
      <c r="AZ46" s="395"/>
      <c r="BA46" s="53" t="s">
        <v>275</v>
      </c>
      <c r="BB46" s="1" t="s">
        <v>276</v>
      </c>
    </row>
    <row r="47" spans="1:54">
      <c r="A47" s="191"/>
      <c r="B47" s="13"/>
      <c r="C47" s="607"/>
      <c r="D47" s="608"/>
      <c r="E47" s="608"/>
      <c r="F47" s="608"/>
      <c r="G47" s="177"/>
      <c r="H47" s="177"/>
      <c r="I47" s="608"/>
      <c r="J47" s="608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002"/>
      <c r="AB47" s="995"/>
      <c r="AC47" s="177"/>
      <c r="AD47" s="177"/>
      <c r="AE47" s="177"/>
      <c r="AF47" s="177"/>
      <c r="AG47" s="177"/>
      <c r="AH47" s="177"/>
      <c r="AI47" s="177"/>
      <c r="AJ47" s="177"/>
      <c r="AK47" s="176"/>
      <c r="AL47" s="177"/>
      <c r="AM47" s="608"/>
      <c r="AN47" s="608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101"/>
      <c r="AZ47" s="719"/>
      <c r="BA47" s="191"/>
      <c r="BB47" s="13"/>
    </row>
    <row r="48" spans="1:54">
      <c r="A48" s="141" t="s">
        <v>107</v>
      </c>
      <c r="B48" s="13" t="s">
        <v>941</v>
      </c>
      <c r="C48" s="241"/>
      <c r="D48" s="561"/>
      <c r="E48" s="241"/>
      <c r="F48" s="241"/>
      <c r="G48" s="75"/>
      <c r="H48" s="75"/>
      <c r="I48" s="241"/>
      <c r="J48" s="241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946"/>
      <c r="AB48" s="952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256"/>
      <c r="AN48" s="256"/>
      <c r="AO48" s="128" t="s">
        <v>942</v>
      </c>
      <c r="AP48" s="129">
        <v>0</v>
      </c>
      <c r="AQ48" s="128" t="s">
        <v>973</v>
      </c>
      <c r="AR48" s="129">
        <v>0</v>
      </c>
      <c r="AS48" s="129"/>
      <c r="AT48" s="129"/>
      <c r="AU48" s="128" t="s">
        <v>1034</v>
      </c>
      <c r="AV48" s="129">
        <v>6.36</v>
      </c>
      <c r="AW48" s="56"/>
      <c r="AX48" s="56"/>
      <c r="AY48" s="1098"/>
      <c r="AZ48" s="39"/>
      <c r="BA48" s="141" t="s">
        <v>107</v>
      </c>
      <c r="BB48" s="13" t="s">
        <v>941</v>
      </c>
    </row>
    <row r="49" spans="1:54" ht="15.75" thickBot="1">
      <c r="A49" s="40"/>
      <c r="B49" s="22"/>
      <c r="C49" s="242"/>
      <c r="D49" s="262"/>
      <c r="E49" s="242"/>
      <c r="F49" s="242"/>
      <c r="G49" s="25"/>
      <c r="H49" s="25"/>
      <c r="I49" s="242"/>
      <c r="J49" s="242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944"/>
      <c r="AB49" s="941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42"/>
      <c r="AN49" s="242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1099"/>
      <c r="AZ49" s="29"/>
      <c r="BA49" s="40"/>
      <c r="BB49" s="22"/>
    </row>
    <row r="50" spans="1:54">
      <c r="A50" s="43" t="s">
        <v>278</v>
      </c>
      <c r="B50" s="32" t="s">
        <v>279</v>
      </c>
      <c r="C50" s="269" t="s">
        <v>261</v>
      </c>
      <c r="D50" s="257">
        <v>6.43</v>
      </c>
      <c r="E50" s="257"/>
      <c r="F50" s="257"/>
      <c r="G50" s="89"/>
      <c r="H50" s="90"/>
      <c r="I50" s="257"/>
      <c r="J50" s="257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1004"/>
      <c r="AB50" s="971"/>
      <c r="AC50" s="90"/>
      <c r="AD50" s="90"/>
      <c r="AE50" s="90"/>
      <c r="AF50" s="90"/>
      <c r="AG50" s="90"/>
      <c r="AH50" s="90"/>
      <c r="AI50" s="90"/>
      <c r="AJ50" s="90"/>
      <c r="AK50" s="89"/>
      <c r="AL50" s="90"/>
      <c r="AM50" s="257"/>
      <c r="AN50" s="257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1098">
        <v>6.43</v>
      </c>
      <c r="AZ50" s="396"/>
      <c r="BA50" s="43" t="s">
        <v>278</v>
      </c>
      <c r="BB50" s="32" t="s">
        <v>279</v>
      </c>
    </row>
    <row r="51" spans="1:54">
      <c r="A51" s="43"/>
      <c r="B51" s="32"/>
      <c r="C51" s="257"/>
      <c r="D51" s="257"/>
      <c r="E51" s="257"/>
      <c r="F51" s="257"/>
      <c r="G51" s="89"/>
      <c r="H51" s="90"/>
      <c r="I51" s="257"/>
      <c r="J51" s="257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1004"/>
      <c r="AB51" s="971"/>
      <c r="AC51" s="90"/>
      <c r="AD51" s="90"/>
      <c r="AE51" s="90"/>
      <c r="AF51" s="90"/>
      <c r="AG51" s="90"/>
      <c r="AH51" s="90"/>
      <c r="AI51" s="90"/>
      <c r="AJ51" s="90"/>
      <c r="AK51" s="89"/>
      <c r="AL51" s="90"/>
      <c r="AM51" s="257"/>
      <c r="AN51" s="257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1098"/>
      <c r="AZ51" s="396"/>
      <c r="BA51" s="43"/>
      <c r="BB51" s="32"/>
    </row>
    <row r="52" spans="1:54">
      <c r="A52" s="137" t="s">
        <v>201</v>
      </c>
      <c r="B52" s="32"/>
      <c r="C52" s="258"/>
      <c r="D52" s="257"/>
      <c r="E52" s="258"/>
      <c r="F52" s="258"/>
      <c r="G52" s="44"/>
      <c r="H52" s="44"/>
      <c r="I52" s="258"/>
      <c r="J52" s="258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922"/>
      <c r="AB52" s="942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258"/>
      <c r="AN52" s="258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1098"/>
      <c r="AZ52" s="96"/>
      <c r="BA52" s="137" t="s">
        <v>201</v>
      </c>
      <c r="BB52" s="32"/>
    </row>
    <row r="53" spans="1:54" ht="15.75" thickBot="1">
      <c r="A53" s="40"/>
      <c r="B53" s="22"/>
      <c r="C53" s="259"/>
      <c r="D53" s="262"/>
      <c r="E53" s="259"/>
      <c r="F53" s="259"/>
      <c r="G53" s="42"/>
      <c r="H53" s="42"/>
      <c r="I53" s="259"/>
      <c r="J53" s="259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944"/>
      <c r="AB53" s="929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259"/>
      <c r="AN53" s="259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1099"/>
      <c r="AZ53" s="97"/>
      <c r="BA53" s="40"/>
      <c r="BB53" s="22"/>
    </row>
    <row r="54" spans="1:54">
      <c r="A54" s="88" t="s">
        <v>153</v>
      </c>
      <c r="B54" s="32" t="s">
        <v>154</v>
      </c>
      <c r="C54" s="269" t="s">
        <v>280</v>
      </c>
      <c r="D54" s="257">
        <v>6.36</v>
      </c>
      <c r="E54" s="269" t="s">
        <v>332</v>
      </c>
      <c r="F54" s="734">
        <v>6.5648</v>
      </c>
      <c r="G54" s="89" t="s">
        <v>394</v>
      </c>
      <c r="H54" s="90">
        <v>6.71</v>
      </c>
      <c r="I54" s="257"/>
      <c r="J54" s="257"/>
      <c r="K54" s="89" t="s">
        <v>521</v>
      </c>
      <c r="L54" s="90">
        <v>6.73</v>
      </c>
      <c r="M54" s="90"/>
      <c r="N54" s="90"/>
      <c r="O54" s="90"/>
      <c r="P54" s="90"/>
      <c r="Q54" s="89" t="s">
        <v>630</v>
      </c>
      <c r="R54" s="90">
        <v>6.62</v>
      </c>
      <c r="S54" s="90"/>
      <c r="T54" s="90"/>
      <c r="U54" s="89" t="s">
        <v>683</v>
      </c>
      <c r="V54" s="90">
        <v>6.41</v>
      </c>
      <c r="W54" s="90"/>
      <c r="X54" s="90"/>
      <c r="Y54" s="90"/>
      <c r="Z54" s="90"/>
      <c r="AA54" s="1004" t="s">
        <v>810</v>
      </c>
      <c r="AB54" s="971">
        <v>8.2200000000000006</v>
      </c>
      <c r="AC54" s="90"/>
      <c r="AD54" s="90"/>
      <c r="AE54" s="90"/>
      <c r="AF54" s="90"/>
      <c r="AG54" s="90"/>
      <c r="AH54" s="90"/>
      <c r="AI54" s="90"/>
      <c r="AJ54" s="90"/>
      <c r="AK54" s="89"/>
      <c r="AL54" s="90"/>
      <c r="AM54" s="257"/>
      <c r="AN54" s="257"/>
      <c r="AO54" s="89" t="s">
        <v>911</v>
      </c>
      <c r="AP54" s="90">
        <v>9.07</v>
      </c>
      <c r="AQ54" s="89" t="s">
        <v>963</v>
      </c>
      <c r="AR54" s="90">
        <v>6.93</v>
      </c>
      <c r="AS54" s="90"/>
      <c r="AT54" s="90"/>
      <c r="AU54" s="89" t="s">
        <v>1032</v>
      </c>
      <c r="AV54" s="90">
        <v>6.66</v>
      </c>
      <c r="AW54" s="90"/>
      <c r="AX54" s="90"/>
      <c r="AY54" s="1098">
        <f>D54+F54+H54+L54+R54+V54+AB54+AP54+AR54+AV54</f>
        <v>70.274799999999999</v>
      </c>
      <c r="AZ54" s="95"/>
      <c r="BA54" s="88" t="s">
        <v>153</v>
      </c>
      <c r="BB54" s="32" t="s">
        <v>154</v>
      </c>
    </row>
    <row r="55" spans="1:54">
      <c r="A55" s="31"/>
      <c r="B55" s="32"/>
      <c r="C55" s="269"/>
      <c r="D55" s="257"/>
      <c r="E55" s="258"/>
      <c r="F55" s="258"/>
      <c r="G55" s="89"/>
      <c r="H55" s="90"/>
      <c r="I55" s="257"/>
      <c r="J55" s="257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1004"/>
      <c r="AB55" s="971"/>
      <c r="AC55" s="90"/>
      <c r="AD55" s="90"/>
      <c r="AE55" s="90"/>
      <c r="AF55" s="90"/>
      <c r="AG55" s="90"/>
      <c r="AH55" s="90"/>
      <c r="AI55" s="90"/>
      <c r="AJ55" s="90"/>
      <c r="AK55" s="89"/>
      <c r="AL55" s="90"/>
      <c r="AM55" s="257"/>
      <c r="AN55" s="257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1104"/>
      <c r="AZ55" s="95"/>
      <c r="BA55" s="31"/>
      <c r="BB55" s="32"/>
    </row>
    <row r="56" spans="1:54">
      <c r="A56" s="137" t="s">
        <v>107</v>
      </c>
      <c r="B56" s="13"/>
      <c r="C56" s="260"/>
      <c r="D56" s="608"/>
      <c r="E56" s="260"/>
      <c r="F56" s="260"/>
      <c r="G56" s="86"/>
      <c r="H56" s="86"/>
      <c r="I56" s="260"/>
      <c r="J56" s="260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943"/>
      <c r="AB56" s="937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258"/>
      <c r="AN56" s="258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1098"/>
      <c r="AZ56" s="96"/>
      <c r="BA56" s="137" t="s">
        <v>107</v>
      </c>
      <c r="BB56" s="13"/>
    </row>
    <row r="57" spans="1:54" ht="15.75" thickBot="1">
      <c r="A57" s="40"/>
      <c r="B57" s="22"/>
      <c r="C57" s="259"/>
      <c r="D57" s="262"/>
      <c r="E57" s="259"/>
      <c r="F57" s="259"/>
      <c r="G57" s="42"/>
      <c r="H57" s="42"/>
      <c r="I57" s="259"/>
      <c r="J57" s="259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944"/>
      <c r="AB57" s="929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259"/>
      <c r="AN57" s="259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1099"/>
      <c r="AZ57" s="97"/>
      <c r="BA57" s="40"/>
      <c r="BB57" s="22"/>
    </row>
    <row r="58" spans="1:54">
      <c r="A58" s="31" t="s">
        <v>381</v>
      </c>
      <c r="B58" s="152" t="s">
        <v>382</v>
      </c>
      <c r="C58" s="258"/>
      <c r="D58" s="257"/>
      <c r="E58" s="258"/>
      <c r="F58" s="258"/>
      <c r="G58" s="89" t="s">
        <v>384</v>
      </c>
      <c r="H58" s="90">
        <v>9.06</v>
      </c>
      <c r="I58" s="257"/>
      <c r="J58" s="257"/>
      <c r="K58" s="89" t="s">
        <v>493</v>
      </c>
      <c r="L58" s="90">
        <v>8.85</v>
      </c>
      <c r="M58" s="90"/>
      <c r="N58" s="90"/>
      <c r="O58" s="90"/>
      <c r="P58" s="90"/>
      <c r="Q58" s="90"/>
      <c r="R58" s="90"/>
      <c r="S58" s="90"/>
      <c r="T58" s="90"/>
      <c r="U58" s="89" t="s">
        <v>667</v>
      </c>
      <c r="V58" s="90">
        <v>0</v>
      </c>
      <c r="W58" s="90"/>
      <c r="X58" s="90"/>
      <c r="Y58" s="90"/>
      <c r="Z58" s="90"/>
      <c r="AA58" s="1004"/>
      <c r="AB58" s="971"/>
      <c r="AC58" s="90"/>
      <c r="AD58" s="90"/>
      <c r="AE58" s="90"/>
      <c r="AF58" s="90"/>
      <c r="AG58" s="90"/>
      <c r="AH58" s="90"/>
      <c r="AI58" s="90"/>
      <c r="AJ58" s="90"/>
      <c r="AK58" s="89"/>
      <c r="AL58" s="90"/>
      <c r="AM58" s="257"/>
      <c r="AN58" s="257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1098">
        <f>H58+L58</f>
        <v>17.91</v>
      </c>
      <c r="AZ58" s="396"/>
      <c r="BA58" s="31" t="s">
        <v>381</v>
      </c>
      <c r="BB58" s="152" t="s">
        <v>382</v>
      </c>
    </row>
    <row r="59" spans="1:54">
      <c r="A59" s="80"/>
      <c r="B59" s="724"/>
      <c r="C59" s="264"/>
      <c r="D59" s="365"/>
      <c r="E59" s="264"/>
      <c r="F59" s="264"/>
      <c r="G59" s="81"/>
      <c r="H59" s="81"/>
      <c r="I59" s="264"/>
      <c r="J59" s="264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945"/>
      <c r="AB59" s="936"/>
      <c r="AC59" s="81"/>
      <c r="AD59" s="81"/>
      <c r="AE59" s="81"/>
      <c r="AF59" s="81"/>
      <c r="AG59" s="81"/>
      <c r="AH59" s="81"/>
      <c r="AI59" s="81"/>
      <c r="AJ59" s="81"/>
      <c r="AK59" s="128"/>
      <c r="AL59" s="129"/>
      <c r="AM59" s="365"/>
      <c r="AN59" s="365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098"/>
      <c r="AZ59" s="397"/>
      <c r="BA59" s="80"/>
      <c r="BB59" s="724"/>
    </row>
    <row r="60" spans="1:54">
      <c r="A60" s="141" t="s">
        <v>383</v>
      </c>
      <c r="B60" s="63"/>
      <c r="C60" s="261"/>
      <c r="D60" s="561"/>
      <c r="E60" s="261"/>
      <c r="F60" s="261"/>
      <c r="G60" s="76"/>
      <c r="H60" s="76"/>
      <c r="I60" s="261"/>
      <c r="J60" s="261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946"/>
      <c r="AB60" s="938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261"/>
      <c r="AN60" s="261"/>
      <c r="AO60" s="76"/>
      <c r="AP60" s="76"/>
      <c r="AQ60" s="76"/>
      <c r="AR60" s="76"/>
      <c r="AS60" s="76"/>
      <c r="AT60" s="76"/>
      <c r="AU60" s="76"/>
      <c r="AV60" s="76"/>
      <c r="AW60" s="86"/>
      <c r="AX60" s="86"/>
      <c r="AY60" s="1098"/>
      <c r="AZ60" s="104"/>
      <c r="BA60" s="141" t="s">
        <v>383</v>
      </c>
      <c r="BB60" s="63"/>
    </row>
    <row r="61" spans="1:54" ht="15.75" thickBot="1">
      <c r="A61" s="40"/>
      <c r="B61" s="22"/>
      <c r="C61" s="259"/>
      <c r="D61" s="262"/>
      <c r="E61" s="259"/>
      <c r="F61" s="259"/>
      <c r="G61" s="42"/>
      <c r="H61" s="42"/>
      <c r="I61" s="259"/>
      <c r="J61" s="259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944"/>
      <c r="AB61" s="929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259"/>
      <c r="AN61" s="25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1099"/>
      <c r="AZ61" s="97"/>
      <c r="BA61" s="40"/>
      <c r="BB61" s="22"/>
    </row>
    <row r="62" spans="1:54">
      <c r="A62" s="31" t="s">
        <v>386</v>
      </c>
      <c r="B62" s="32" t="s">
        <v>387</v>
      </c>
      <c r="C62" s="258"/>
      <c r="D62" s="257"/>
      <c r="E62" s="258"/>
      <c r="F62" s="258"/>
      <c r="G62" s="89" t="s">
        <v>388</v>
      </c>
      <c r="H62" s="90">
        <v>6.85</v>
      </c>
      <c r="I62" s="257"/>
      <c r="J62" s="257"/>
      <c r="K62" s="89" t="s">
        <v>520</v>
      </c>
      <c r="L62" s="90">
        <v>6.74</v>
      </c>
      <c r="M62" s="90"/>
      <c r="N62" s="90"/>
      <c r="O62" s="90"/>
      <c r="P62" s="90"/>
      <c r="Q62" s="89" t="s">
        <v>565</v>
      </c>
      <c r="R62" s="90">
        <v>6.83</v>
      </c>
      <c r="S62" s="90"/>
      <c r="T62" s="90"/>
      <c r="U62" s="89" t="s">
        <v>678</v>
      </c>
      <c r="V62" s="90">
        <v>6.57</v>
      </c>
      <c r="W62" s="90"/>
      <c r="X62" s="90"/>
      <c r="Y62" s="90"/>
      <c r="Z62" s="90"/>
      <c r="AA62" s="1004" t="s">
        <v>811</v>
      </c>
      <c r="AB62" s="971">
        <v>8.1300000000000008</v>
      </c>
      <c r="AC62" s="90"/>
      <c r="AD62" s="90"/>
      <c r="AE62" s="90"/>
      <c r="AF62" s="90"/>
      <c r="AG62" s="90"/>
      <c r="AH62" s="90"/>
      <c r="AI62" s="90"/>
      <c r="AJ62" s="90"/>
      <c r="AK62" s="89" t="s">
        <v>863</v>
      </c>
      <c r="AL62" s="90">
        <v>6.79</v>
      </c>
      <c r="AM62" s="257"/>
      <c r="AN62" s="257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1104">
        <f>H62+L62+R62+V62+AB62+AL62</f>
        <v>41.910000000000004</v>
      </c>
      <c r="AZ62" s="95"/>
      <c r="BA62" s="31" t="s">
        <v>386</v>
      </c>
      <c r="BB62" s="32" t="s">
        <v>387</v>
      </c>
    </row>
    <row r="63" spans="1:54">
      <c r="A63" s="31"/>
      <c r="B63" s="32"/>
      <c r="C63" s="258"/>
      <c r="D63" s="257"/>
      <c r="E63" s="258"/>
      <c r="F63" s="258"/>
      <c r="G63" s="89"/>
      <c r="H63" s="44"/>
      <c r="I63" s="258"/>
      <c r="J63" s="258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922"/>
      <c r="AB63" s="942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258"/>
      <c r="AN63" s="258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1104"/>
      <c r="AZ63" s="95"/>
      <c r="BA63" s="31"/>
      <c r="BB63" s="32"/>
    </row>
    <row r="64" spans="1:54">
      <c r="A64" s="142" t="s">
        <v>138</v>
      </c>
      <c r="B64" s="32" t="s">
        <v>526</v>
      </c>
      <c r="C64" s="257"/>
      <c r="D64" s="257"/>
      <c r="E64" s="257"/>
      <c r="F64" s="257"/>
      <c r="G64" s="90"/>
      <c r="H64" s="90"/>
      <c r="I64" s="257"/>
      <c r="J64" s="257"/>
      <c r="K64" s="90"/>
      <c r="L64" s="90"/>
      <c r="M64" s="90"/>
      <c r="N64" s="90"/>
      <c r="O64" s="90"/>
      <c r="P64" s="90"/>
      <c r="Q64" s="878" t="s">
        <v>567</v>
      </c>
      <c r="R64" s="90" t="s">
        <v>157</v>
      </c>
      <c r="S64" s="90"/>
      <c r="T64" s="90"/>
      <c r="U64" s="90"/>
      <c r="V64" s="90"/>
      <c r="W64" s="90"/>
      <c r="X64" s="90"/>
      <c r="Y64" s="90"/>
      <c r="Z64" s="90"/>
      <c r="AA64" s="1004"/>
      <c r="AB64" s="971"/>
      <c r="AC64" s="90"/>
      <c r="AD64" s="90"/>
      <c r="AE64" s="90"/>
      <c r="AF64" s="90"/>
      <c r="AG64" s="90"/>
      <c r="AH64" s="90"/>
      <c r="AI64" s="90"/>
      <c r="AJ64" s="90"/>
      <c r="AK64" s="89"/>
      <c r="AL64" s="90"/>
      <c r="AM64" s="257"/>
      <c r="AN64" s="257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1098"/>
      <c r="AZ64" s="94"/>
      <c r="BA64" s="142" t="s">
        <v>138</v>
      </c>
      <c r="BB64" s="32" t="s">
        <v>526</v>
      </c>
    </row>
    <row r="65" spans="1:54" ht="15.75" thickBot="1">
      <c r="A65" s="107"/>
      <c r="B65" s="22"/>
      <c r="C65" s="262"/>
      <c r="D65" s="262"/>
      <c r="E65" s="262"/>
      <c r="F65" s="262"/>
      <c r="G65" s="109"/>
      <c r="H65" s="109"/>
      <c r="I65" s="262"/>
      <c r="J65" s="262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12"/>
      <c r="AB65" s="972"/>
      <c r="AC65" s="109"/>
      <c r="AD65" s="109"/>
      <c r="AE65" s="109"/>
      <c r="AF65" s="109"/>
      <c r="AG65" s="109"/>
      <c r="AH65" s="109"/>
      <c r="AI65" s="109"/>
      <c r="AJ65" s="109"/>
      <c r="AK65" s="108"/>
      <c r="AL65" s="109"/>
      <c r="AM65" s="262"/>
      <c r="AN65" s="262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9"/>
      <c r="AZ65" s="97"/>
      <c r="BA65" s="107"/>
      <c r="BB65" s="22"/>
    </row>
    <row r="66" spans="1:54">
      <c r="A66" s="31" t="s">
        <v>389</v>
      </c>
      <c r="B66" s="32" t="s">
        <v>390</v>
      </c>
      <c r="C66" s="269"/>
      <c r="D66" s="257"/>
      <c r="E66" s="244"/>
      <c r="F66" s="244"/>
      <c r="G66" s="89" t="s">
        <v>391</v>
      </c>
      <c r="H66" s="90">
        <v>6.84</v>
      </c>
      <c r="I66" s="257"/>
      <c r="J66" s="257"/>
      <c r="K66" s="89" t="s">
        <v>519</v>
      </c>
      <c r="L66" s="90">
        <v>6.79</v>
      </c>
      <c r="M66" s="90"/>
      <c r="N66" s="90"/>
      <c r="O66" s="90"/>
      <c r="P66" s="90"/>
      <c r="Q66" s="89" t="s">
        <v>564</v>
      </c>
      <c r="R66" s="90">
        <v>7.03</v>
      </c>
      <c r="S66" s="90"/>
      <c r="T66" s="90"/>
      <c r="U66" s="90"/>
      <c r="V66" s="90"/>
      <c r="W66" s="90"/>
      <c r="X66" s="90"/>
      <c r="Y66" s="90"/>
      <c r="Z66" s="90"/>
      <c r="AA66" s="1004"/>
      <c r="AB66" s="971"/>
      <c r="AC66" s="90"/>
      <c r="AD66" s="90"/>
      <c r="AE66" s="90"/>
      <c r="AF66" s="90"/>
      <c r="AG66" s="90"/>
      <c r="AH66" s="90"/>
      <c r="AI66" s="90"/>
      <c r="AJ66" s="90"/>
      <c r="AK66" s="89"/>
      <c r="AL66" s="90"/>
      <c r="AM66" s="257"/>
      <c r="AN66" s="257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1104">
        <f>H66+L66+R66</f>
        <v>20.66</v>
      </c>
      <c r="AZ66" s="95"/>
      <c r="BA66" s="31" t="s">
        <v>389</v>
      </c>
      <c r="BB66" s="32" t="s">
        <v>390</v>
      </c>
    </row>
    <row r="67" spans="1:54">
      <c r="A67" s="31"/>
      <c r="B67" s="32"/>
      <c r="C67" s="269"/>
      <c r="D67" s="257"/>
      <c r="E67" s="244"/>
      <c r="F67" s="244"/>
      <c r="G67" s="89"/>
      <c r="H67" s="90"/>
      <c r="I67" s="257"/>
      <c r="J67" s="257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1004"/>
      <c r="AB67" s="971"/>
      <c r="AC67" s="90"/>
      <c r="AD67" s="90"/>
      <c r="AE67" s="90"/>
      <c r="AF67" s="90"/>
      <c r="AG67" s="90"/>
      <c r="AH67" s="90"/>
      <c r="AI67" s="90"/>
      <c r="AJ67" s="90"/>
      <c r="AK67" s="89"/>
      <c r="AL67" s="90"/>
      <c r="AM67" s="257"/>
      <c r="AN67" s="257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1104"/>
      <c r="AZ67" s="95"/>
      <c r="BA67" s="31"/>
      <c r="BB67" s="32"/>
    </row>
    <row r="68" spans="1:54">
      <c r="A68" s="137" t="s">
        <v>379</v>
      </c>
      <c r="B68" s="32"/>
      <c r="C68" s="263"/>
      <c r="D68" s="257"/>
      <c r="E68" s="263"/>
      <c r="F68" s="263"/>
      <c r="G68" s="10"/>
      <c r="H68" s="10"/>
      <c r="I68" s="263"/>
      <c r="J68" s="263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922"/>
      <c r="AB68" s="923"/>
      <c r="AC68" s="10"/>
      <c r="AD68" s="10"/>
      <c r="AE68" s="10"/>
      <c r="AF68" s="10"/>
      <c r="AG68" s="10"/>
      <c r="AH68" s="10"/>
      <c r="AI68" s="10"/>
      <c r="AJ68" s="10"/>
      <c r="AK68" s="44"/>
      <c r="AL68" s="44"/>
      <c r="AM68" s="258"/>
      <c r="AN68" s="258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1098"/>
      <c r="AZ68" s="96"/>
      <c r="BA68" s="137" t="s">
        <v>379</v>
      </c>
      <c r="BB68" s="32"/>
    </row>
    <row r="69" spans="1:54" ht="15.75" thickBot="1">
      <c r="A69" s="79"/>
      <c r="B69" s="110"/>
      <c r="C69" s="259"/>
      <c r="D69" s="262"/>
      <c r="E69" s="259"/>
      <c r="F69" s="259"/>
      <c r="G69" s="42"/>
      <c r="H69" s="42"/>
      <c r="I69" s="259"/>
      <c r="J69" s="259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944"/>
      <c r="AB69" s="929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259"/>
      <c r="AN69" s="259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1099"/>
      <c r="AZ69" s="97"/>
      <c r="BA69" s="79"/>
      <c r="BB69" s="110"/>
    </row>
    <row r="70" spans="1:54">
      <c r="A70" s="88" t="s">
        <v>406</v>
      </c>
      <c r="B70" s="32" t="s">
        <v>407</v>
      </c>
      <c r="C70" s="269"/>
      <c r="D70" s="257"/>
      <c r="E70" s="258"/>
      <c r="F70" s="258"/>
      <c r="G70" s="89" t="s">
        <v>408</v>
      </c>
      <c r="H70" s="90">
        <v>6.35</v>
      </c>
      <c r="I70" s="257"/>
      <c r="J70" s="257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1004"/>
      <c r="AB70" s="971"/>
      <c r="AC70" s="90"/>
      <c r="AD70" s="90"/>
      <c r="AE70" s="90"/>
      <c r="AF70" s="90"/>
      <c r="AG70" s="90"/>
      <c r="AH70" s="90"/>
      <c r="AI70" s="90"/>
      <c r="AJ70" s="90"/>
      <c r="AK70" s="89"/>
      <c r="AL70" s="90"/>
      <c r="AM70" s="257"/>
      <c r="AN70" s="257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1098">
        <f>H70</f>
        <v>6.35</v>
      </c>
      <c r="AZ70" s="126"/>
      <c r="BA70" s="88" t="s">
        <v>406</v>
      </c>
      <c r="BB70" s="32" t="s">
        <v>407</v>
      </c>
    </row>
    <row r="71" spans="1:54">
      <c r="A71" s="31"/>
      <c r="B71" s="32"/>
      <c r="C71" s="269"/>
      <c r="D71" s="257"/>
      <c r="E71" s="258"/>
      <c r="F71" s="258"/>
      <c r="G71" s="44"/>
      <c r="H71" s="44"/>
      <c r="I71" s="258"/>
      <c r="J71" s="258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922"/>
      <c r="AB71" s="942"/>
      <c r="AC71" s="44"/>
      <c r="AD71" s="44"/>
      <c r="AE71" s="44"/>
      <c r="AF71" s="44"/>
      <c r="AG71" s="44"/>
      <c r="AH71" s="44"/>
      <c r="AI71" s="44"/>
      <c r="AJ71" s="44"/>
      <c r="AK71" s="89"/>
      <c r="AL71" s="90"/>
      <c r="AM71" s="257"/>
      <c r="AN71" s="257"/>
      <c r="AO71" s="90"/>
      <c r="AP71" s="90"/>
      <c r="AQ71" s="90"/>
      <c r="AR71" s="90"/>
      <c r="AS71" s="90"/>
      <c r="AT71" s="90"/>
      <c r="AU71" s="90"/>
      <c r="AV71" s="90"/>
      <c r="AW71" s="90"/>
      <c r="AX71" s="76"/>
      <c r="AY71" s="1113"/>
      <c r="AZ71" s="739"/>
      <c r="BA71" s="31"/>
      <c r="BB71" s="32"/>
    </row>
    <row r="72" spans="1:54">
      <c r="A72" s="137" t="s">
        <v>158</v>
      </c>
      <c r="B72" s="13"/>
      <c r="C72" s="260"/>
      <c r="D72" s="608"/>
      <c r="E72" s="260"/>
      <c r="F72" s="260"/>
      <c r="G72" s="86"/>
      <c r="H72" s="86"/>
      <c r="I72" s="260"/>
      <c r="J72" s="260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943"/>
      <c r="AB72" s="937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258"/>
      <c r="AN72" s="258"/>
      <c r="AO72" s="44"/>
      <c r="AP72" s="44"/>
      <c r="AQ72" s="44"/>
      <c r="AR72" s="44"/>
      <c r="AS72" s="44"/>
      <c r="AT72" s="44"/>
      <c r="AU72" s="44"/>
      <c r="AV72" s="44"/>
      <c r="AW72" s="44"/>
      <c r="AX72" s="177"/>
      <c r="AY72" s="1105"/>
      <c r="AZ72" s="104"/>
      <c r="BA72" s="137" t="s">
        <v>158</v>
      </c>
      <c r="BB72" s="13"/>
    </row>
    <row r="73" spans="1:54" ht="15.75" thickBot="1">
      <c r="A73" s="79"/>
      <c r="B73" s="22"/>
      <c r="C73" s="259"/>
      <c r="D73" s="262"/>
      <c r="E73" s="259"/>
      <c r="F73" s="259"/>
      <c r="G73" s="42"/>
      <c r="H73" s="42"/>
      <c r="I73" s="259"/>
      <c r="J73" s="259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944"/>
      <c r="AB73" s="929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259"/>
      <c r="AN73" s="259"/>
      <c r="AO73" s="42"/>
      <c r="AP73" s="42"/>
      <c r="AQ73" s="42"/>
      <c r="AR73" s="42"/>
      <c r="AS73" s="42"/>
      <c r="AT73" s="42"/>
      <c r="AU73" s="42"/>
      <c r="AV73" s="42"/>
      <c r="AW73" s="42"/>
      <c r="AX73" s="109"/>
      <c r="AY73" s="1102"/>
      <c r="AZ73" s="97"/>
      <c r="BA73" s="79"/>
      <c r="BB73" s="22"/>
    </row>
    <row r="74" spans="1:54">
      <c r="A74" s="88" t="s">
        <v>410</v>
      </c>
      <c r="B74" s="1" t="s">
        <v>411</v>
      </c>
      <c r="C74" s="335"/>
      <c r="D74" s="365"/>
      <c r="E74" s="264"/>
      <c r="F74" s="264"/>
      <c r="G74" s="128" t="s">
        <v>413</v>
      </c>
      <c r="H74" s="129">
        <v>0</v>
      </c>
      <c r="I74" s="365"/>
      <c r="J74" s="365"/>
      <c r="K74" s="128" t="s">
        <v>524</v>
      </c>
      <c r="L74" s="129">
        <v>6.26</v>
      </c>
      <c r="M74" s="129"/>
      <c r="N74" s="129"/>
      <c r="O74" s="129"/>
      <c r="P74" s="129"/>
      <c r="Q74" s="129"/>
      <c r="R74" s="129"/>
      <c r="S74" s="129"/>
      <c r="T74" s="129"/>
      <c r="U74" s="128" t="s">
        <v>684</v>
      </c>
      <c r="V74" s="129">
        <v>6.29</v>
      </c>
      <c r="W74" s="129"/>
      <c r="X74" s="129"/>
      <c r="Y74" s="129"/>
      <c r="Z74" s="129"/>
      <c r="AA74" s="1001" t="s">
        <v>814</v>
      </c>
      <c r="AB74" s="997">
        <v>7.6950000000000003</v>
      </c>
      <c r="AC74" s="129"/>
      <c r="AD74" s="129"/>
      <c r="AE74" s="129"/>
      <c r="AF74" s="129"/>
      <c r="AG74" s="129"/>
      <c r="AH74" s="129"/>
      <c r="AI74" s="129"/>
      <c r="AJ74" s="129"/>
      <c r="AK74" s="128"/>
      <c r="AL74" s="129"/>
      <c r="AM74" s="365"/>
      <c r="AN74" s="365"/>
      <c r="AO74" s="128" t="s">
        <v>915</v>
      </c>
      <c r="AP74" s="129">
        <v>0</v>
      </c>
      <c r="AQ74" s="129"/>
      <c r="AR74" s="129"/>
      <c r="AS74" s="129"/>
      <c r="AT74" s="129"/>
      <c r="AU74" s="128" t="s">
        <v>1027</v>
      </c>
      <c r="AV74" s="129">
        <v>0</v>
      </c>
      <c r="AW74" s="129"/>
      <c r="AX74" s="790"/>
      <c r="AY74" s="1114">
        <f>L74+V74+AB74</f>
        <v>20.245000000000001</v>
      </c>
      <c r="AZ74" s="126"/>
      <c r="BA74" s="88" t="s">
        <v>410</v>
      </c>
      <c r="BB74" s="1" t="s">
        <v>411</v>
      </c>
    </row>
    <row r="75" spans="1:54">
      <c r="A75" s="80"/>
      <c r="B75" s="697"/>
      <c r="C75" s="607"/>
      <c r="D75" s="608"/>
      <c r="E75" s="260"/>
      <c r="F75" s="260"/>
      <c r="G75" s="86"/>
      <c r="H75" s="86"/>
      <c r="I75" s="260"/>
      <c r="J75" s="260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943"/>
      <c r="AB75" s="937"/>
      <c r="AC75" s="86"/>
      <c r="AD75" s="86"/>
      <c r="AE75" s="86"/>
      <c r="AF75" s="86"/>
      <c r="AG75" s="86"/>
      <c r="AH75" s="86"/>
      <c r="AI75" s="86"/>
      <c r="AJ75" s="86"/>
      <c r="AK75" s="176"/>
      <c r="AL75" s="177"/>
      <c r="AM75" s="608"/>
      <c r="AN75" s="608"/>
      <c r="AO75" s="177"/>
      <c r="AP75" s="177"/>
      <c r="AQ75" s="177"/>
      <c r="AR75" s="177"/>
      <c r="AS75" s="177"/>
      <c r="AT75" s="177"/>
      <c r="AU75" s="177"/>
      <c r="AV75" s="177"/>
      <c r="AW75" s="177"/>
      <c r="AX75" s="789"/>
      <c r="AY75" s="789"/>
      <c r="AZ75" s="739"/>
      <c r="BA75" s="80"/>
      <c r="BB75" s="697"/>
    </row>
    <row r="76" spans="1:54">
      <c r="A76" s="141" t="s">
        <v>412</v>
      </c>
      <c r="B76" s="111" t="s">
        <v>415</v>
      </c>
      <c r="C76" s="558"/>
      <c r="D76" s="561"/>
      <c r="E76" s="261"/>
      <c r="F76" s="261"/>
      <c r="G76" s="67" t="s">
        <v>416</v>
      </c>
      <c r="H76" s="68">
        <v>0</v>
      </c>
      <c r="I76" s="561"/>
      <c r="J76" s="561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1005"/>
      <c r="AB76" s="996"/>
      <c r="AC76" s="68"/>
      <c r="AD76" s="68"/>
      <c r="AE76" s="68"/>
      <c r="AF76" s="68"/>
      <c r="AG76" s="68"/>
      <c r="AH76" s="68"/>
      <c r="AI76" s="68"/>
      <c r="AJ76" s="68"/>
      <c r="AK76" s="76"/>
      <c r="AL76" s="76"/>
      <c r="AM76" s="264"/>
      <c r="AN76" s="264"/>
      <c r="AO76" s="81"/>
      <c r="AP76" s="81"/>
      <c r="AQ76" s="81"/>
      <c r="AR76" s="81"/>
      <c r="AS76" s="81"/>
      <c r="AT76" s="81"/>
      <c r="AU76" s="81"/>
      <c r="AV76" s="81"/>
      <c r="AW76" s="81"/>
      <c r="AX76" s="86"/>
      <c r="AY76" s="1101"/>
      <c r="AZ76" s="104"/>
      <c r="BA76" s="141" t="s">
        <v>412</v>
      </c>
      <c r="BB76" s="111" t="s">
        <v>415</v>
      </c>
    </row>
    <row r="77" spans="1:54" ht="15.75" thickBot="1">
      <c r="A77" s="79"/>
      <c r="B77" s="112"/>
      <c r="C77" s="259"/>
      <c r="D77" s="262"/>
      <c r="E77" s="259"/>
      <c r="F77" s="259"/>
      <c r="G77" s="42"/>
      <c r="H77" s="42"/>
      <c r="I77" s="259"/>
      <c r="J77" s="259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944"/>
      <c r="AB77" s="929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259"/>
      <c r="AN77" s="259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1099"/>
      <c r="AZ77" s="97"/>
      <c r="BA77" s="79"/>
      <c r="BB77" s="112"/>
    </row>
    <row r="78" spans="1:54">
      <c r="A78" s="43" t="s">
        <v>522</v>
      </c>
      <c r="B78" s="32" t="s">
        <v>387</v>
      </c>
      <c r="C78" s="269"/>
      <c r="D78" s="257"/>
      <c r="E78" s="244"/>
      <c r="F78" s="244"/>
      <c r="G78" s="8"/>
      <c r="H78" s="8"/>
      <c r="I78" s="244"/>
      <c r="J78" s="244"/>
      <c r="K78" s="89" t="s">
        <v>399</v>
      </c>
      <c r="L78" s="90">
        <v>6.61</v>
      </c>
      <c r="M78" s="90"/>
      <c r="N78" s="90"/>
      <c r="O78" s="90"/>
      <c r="P78" s="90"/>
      <c r="Q78" s="89" t="s">
        <v>566</v>
      </c>
      <c r="R78" s="90">
        <v>6.51</v>
      </c>
      <c r="S78" s="90"/>
      <c r="T78" s="90"/>
      <c r="U78" s="90"/>
      <c r="V78" s="90"/>
      <c r="W78" s="90"/>
      <c r="X78" s="90"/>
      <c r="Y78" s="90"/>
      <c r="Z78" s="90"/>
      <c r="AA78" s="1004"/>
      <c r="AB78" s="971"/>
      <c r="AC78" s="90"/>
      <c r="AD78" s="90"/>
      <c r="AE78" s="90"/>
      <c r="AF78" s="90"/>
      <c r="AG78" s="90"/>
      <c r="AH78" s="90"/>
      <c r="AI78" s="90"/>
      <c r="AJ78" s="90"/>
      <c r="AK78" s="89" t="s">
        <v>864</v>
      </c>
      <c r="AL78" s="90">
        <v>6.72</v>
      </c>
      <c r="AM78" s="257"/>
      <c r="AN78" s="257"/>
      <c r="AO78" s="90"/>
      <c r="AP78" s="90"/>
      <c r="AQ78" s="89" t="s">
        <v>964</v>
      </c>
      <c r="AR78" s="90">
        <v>6.83</v>
      </c>
      <c r="AS78" s="90"/>
      <c r="AT78" s="90"/>
      <c r="AU78" s="90"/>
      <c r="AV78" s="90"/>
      <c r="AW78" s="90"/>
      <c r="AX78" s="90"/>
      <c r="AY78" s="1104">
        <f>L78+R78+AL78+AR78</f>
        <v>26.67</v>
      </c>
      <c r="AZ78" s="95"/>
      <c r="BA78" s="43" t="s">
        <v>522</v>
      </c>
      <c r="BB78" s="32" t="s">
        <v>387</v>
      </c>
    </row>
    <row r="79" spans="1:54">
      <c r="A79" s="43"/>
      <c r="B79" s="32"/>
      <c r="C79" s="335"/>
      <c r="D79" s="365"/>
      <c r="E79" s="253"/>
      <c r="F79" s="253"/>
      <c r="G79" s="55"/>
      <c r="H79" s="55"/>
      <c r="I79" s="253"/>
      <c r="J79" s="253"/>
      <c r="K79" s="128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1013"/>
      <c r="AB79" s="974"/>
      <c r="AC79" s="55"/>
      <c r="AD79" s="55"/>
      <c r="AE79" s="55"/>
      <c r="AF79" s="55"/>
      <c r="AG79" s="55"/>
      <c r="AH79" s="55"/>
      <c r="AI79" s="55"/>
      <c r="AJ79" s="55"/>
      <c r="AK79" s="54"/>
      <c r="AL79" s="55"/>
      <c r="AM79" s="253"/>
      <c r="AN79" s="253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1104"/>
      <c r="AZ79" s="95"/>
      <c r="BA79" s="43"/>
      <c r="BB79" s="32"/>
    </row>
    <row r="80" spans="1:54">
      <c r="A80" s="142" t="s">
        <v>138</v>
      </c>
      <c r="B80" s="13"/>
      <c r="C80" s="261"/>
      <c r="D80" s="561"/>
      <c r="E80" s="255"/>
      <c r="F80" s="255"/>
      <c r="G80" s="70"/>
      <c r="H80" s="70"/>
      <c r="I80" s="255"/>
      <c r="J80" s="255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1014"/>
      <c r="AB80" s="975"/>
      <c r="AC80" s="70"/>
      <c r="AD80" s="70"/>
      <c r="AE80" s="70"/>
      <c r="AF80" s="70"/>
      <c r="AG80" s="70"/>
      <c r="AH80" s="70"/>
      <c r="AI80" s="70"/>
      <c r="AJ80" s="70"/>
      <c r="AK80" s="76"/>
      <c r="AL80" s="76"/>
      <c r="AM80" s="261"/>
      <c r="AN80" s="261"/>
      <c r="AO80" s="76"/>
      <c r="AP80" s="76"/>
      <c r="AQ80" s="76"/>
      <c r="AR80" s="76"/>
      <c r="AS80" s="76"/>
      <c r="AT80" s="76"/>
      <c r="AU80" s="76"/>
      <c r="AV80" s="76"/>
      <c r="AW80" s="86"/>
      <c r="AX80" s="86"/>
      <c r="AY80" s="1098"/>
      <c r="AZ80" s="96"/>
      <c r="BA80" s="142" t="s">
        <v>138</v>
      </c>
      <c r="BB80" s="13"/>
    </row>
    <row r="81" spans="1:54" ht="15.75" thickBot="1">
      <c r="A81" s="40"/>
      <c r="B81" s="22"/>
      <c r="C81" s="259"/>
      <c r="D81" s="262"/>
      <c r="E81" s="259"/>
      <c r="F81" s="259"/>
      <c r="G81" s="42"/>
      <c r="H81" s="42"/>
      <c r="I81" s="259"/>
      <c r="J81" s="259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944"/>
      <c r="AB81" s="929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259"/>
      <c r="AN81" s="259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1099"/>
      <c r="AZ81" s="97"/>
      <c r="BA81" s="40"/>
      <c r="BB81" s="22"/>
    </row>
    <row r="82" spans="1:54">
      <c r="A82" s="43" t="s">
        <v>525</v>
      </c>
      <c r="B82" s="32" t="s">
        <v>526</v>
      </c>
      <c r="C82" s="269"/>
      <c r="D82" s="257"/>
      <c r="E82" s="257"/>
      <c r="F82" s="257"/>
      <c r="G82" s="90"/>
      <c r="H82" s="90"/>
      <c r="I82" s="257"/>
      <c r="J82" s="257"/>
      <c r="K82" s="89" t="s">
        <v>527</v>
      </c>
      <c r="L82" s="90">
        <v>0</v>
      </c>
      <c r="M82" s="90"/>
      <c r="N82" s="90"/>
      <c r="O82" s="90"/>
      <c r="P82" s="90"/>
      <c r="Q82" s="89" t="s">
        <v>568</v>
      </c>
      <c r="R82" s="90">
        <v>0</v>
      </c>
      <c r="S82" s="90"/>
      <c r="T82" s="90"/>
      <c r="U82" s="90"/>
      <c r="V82" s="90"/>
      <c r="W82" s="90"/>
      <c r="X82" s="90"/>
      <c r="Y82" s="90"/>
      <c r="Z82" s="90"/>
      <c r="AA82" s="1004"/>
      <c r="AB82" s="971"/>
      <c r="AC82" s="90"/>
      <c r="AD82" s="90"/>
      <c r="AE82" s="90"/>
      <c r="AF82" s="90"/>
      <c r="AG82" s="90"/>
      <c r="AH82" s="90"/>
      <c r="AI82" s="90"/>
      <c r="AJ82" s="90"/>
      <c r="AK82" s="44"/>
      <c r="AL82" s="44"/>
      <c r="AM82" s="258"/>
      <c r="AN82" s="258"/>
      <c r="AO82" s="89" t="s">
        <v>937</v>
      </c>
      <c r="AP82" s="90">
        <v>6.56</v>
      </c>
      <c r="AQ82" s="90"/>
      <c r="AR82" s="90"/>
      <c r="AS82" s="90"/>
      <c r="AT82" s="90"/>
      <c r="AU82" s="89" t="s">
        <v>1033</v>
      </c>
      <c r="AV82" s="90">
        <v>6.54</v>
      </c>
      <c r="AW82" s="44"/>
      <c r="AX82" s="44"/>
      <c r="AY82" s="1098">
        <f>AP82+AV82</f>
        <v>13.1</v>
      </c>
      <c r="AZ82" s="396"/>
      <c r="BA82" s="43" t="s">
        <v>525</v>
      </c>
      <c r="BB82" s="32" t="s">
        <v>526</v>
      </c>
    </row>
    <row r="83" spans="1:54">
      <c r="A83" s="141"/>
      <c r="B83" s="13"/>
      <c r="C83" s="260"/>
      <c r="D83" s="608"/>
      <c r="E83" s="260"/>
      <c r="F83" s="260"/>
      <c r="G83" s="86"/>
      <c r="H83" s="86"/>
      <c r="I83" s="260"/>
      <c r="J83" s="260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943"/>
      <c r="AB83" s="937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258"/>
      <c r="AN83" s="258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1098"/>
      <c r="AZ83" s="96"/>
      <c r="BA83" s="141"/>
      <c r="BB83" s="13"/>
    </row>
    <row r="84" spans="1:54">
      <c r="A84" s="137" t="s">
        <v>138</v>
      </c>
      <c r="B84" s="63"/>
      <c r="C84" s="261"/>
      <c r="D84" s="561"/>
      <c r="E84" s="261"/>
      <c r="F84" s="261"/>
      <c r="G84" s="76"/>
      <c r="H84" s="76"/>
      <c r="I84" s="261"/>
      <c r="J84" s="261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946"/>
      <c r="AB84" s="938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264"/>
      <c r="AN84" s="264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1098"/>
      <c r="AZ84" s="104"/>
      <c r="BA84" s="137" t="s">
        <v>138</v>
      </c>
      <c r="BB84" s="63"/>
    </row>
    <row r="85" spans="1:54" ht="15.75" thickBot="1">
      <c r="A85" s="118"/>
      <c r="B85" s="22"/>
      <c r="C85" s="259"/>
      <c r="D85" s="262"/>
      <c r="E85" s="259"/>
      <c r="F85" s="259"/>
      <c r="G85" s="42"/>
      <c r="H85" s="42"/>
      <c r="I85" s="259"/>
      <c r="J85" s="259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944"/>
      <c r="AB85" s="929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259"/>
      <c r="AN85" s="259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1099"/>
      <c r="AZ85" s="97"/>
      <c r="BA85" s="118"/>
      <c r="BB85" s="22"/>
    </row>
    <row r="86" spans="1:54">
      <c r="A86" s="43" t="s">
        <v>528</v>
      </c>
      <c r="B86" s="32" t="s">
        <v>529</v>
      </c>
      <c r="C86" s="269"/>
      <c r="D86" s="257"/>
      <c r="E86" s="257"/>
      <c r="F86" s="257"/>
      <c r="G86" s="89"/>
      <c r="H86" s="90"/>
      <c r="I86" s="257"/>
      <c r="J86" s="257"/>
      <c r="K86" s="89" t="s">
        <v>530</v>
      </c>
      <c r="L86" s="90">
        <v>0</v>
      </c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1004"/>
      <c r="AB86" s="971"/>
      <c r="AC86" s="90"/>
      <c r="AD86" s="90"/>
      <c r="AE86" s="90"/>
      <c r="AF86" s="90"/>
      <c r="AG86" s="90"/>
      <c r="AH86" s="90"/>
      <c r="AI86" s="90"/>
      <c r="AJ86" s="90"/>
      <c r="AK86" s="89"/>
      <c r="AL86" s="382"/>
      <c r="AM86" s="734"/>
      <c r="AN86" s="734"/>
      <c r="AO86" s="382"/>
      <c r="AP86" s="382"/>
      <c r="AQ86" s="382"/>
      <c r="AR86" s="382"/>
      <c r="AS86" s="382"/>
      <c r="AT86" s="382"/>
      <c r="AU86" s="382"/>
      <c r="AV86" s="382"/>
      <c r="AW86" s="382"/>
      <c r="AX86" s="382"/>
      <c r="AY86" s="1098">
        <f>AR88</f>
        <v>6.74</v>
      </c>
      <c r="AZ86" s="396"/>
      <c r="BA86" s="43" t="s">
        <v>528</v>
      </c>
      <c r="BB86" s="32" t="s">
        <v>529</v>
      </c>
    </row>
    <row r="87" spans="1:54">
      <c r="A87" s="141"/>
      <c r="B87" s="13"/>
      <c r="C87" s="241"/>
      <c r="D87" s="561"/>
      <c r="E87" s="241"/>
      <c r="F87" s="241"/>
      <c r="G87" s="75"/>
      <c r="H87" s="75"/>
      <c r="I87" s="241"/>
      <c r="J87" s="241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946"/>
      <c r="AB87" s="952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256"/>
      <c r="AN87" s="2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1098"/>
      <c r="AZ87" s="119"/>
      <c r="BA87" s="141"/>
      <c r="BB87" s="13"/>
    </row>
    <row r="88" spans="1:54">
      <c r="A88" s="137" t="s">
        <v>138</v>
      </c>
      <c r="B88" s="63"/>
      <c r="C88" s="241"/>
      <c r="D88" s="561"/>
      <c r="E88" s="241"/>
      <c r="F88" s="241"/>
      <c r="G88" s="75"/>
      <c r="H88" s="75"/>
      <c r="I88" s="241"/>
      <c r="J88" s="241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946"/>
      <c r="AB88" s="952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241"/>
      <c r="AN88" s="241"/>
      <c r="AO88" s="75"/>
      <c r="AP88" s="75"/>
      <c r="AQ88" s="67" t="s">
        <v>981</v>
      </c>
      <c r="AR88" s="68">
        <v>6.74</v>
      </c>
      <c r="AS88" s="75"/>
      <c r="AT88" s="75"/>
      <c r="AU88" s="75"/>
      <c r="AV88" s="75"/>
      <c r="AW88" s="17"/>
      <c r="AX88" s="17"/>
      <c r="AY88" s="1098"/>
      <c r="AZ88" s="104"/>
      <c r="BA88" s="137" t="s">
        <v>138</v>
      </c>
      <c r="BB88" s="63" t="s">
        <v>980</v>
      </c>
    </row>
    <row r="89" spans="1:54" ht="15.75" thickBot="1">
      <c r="A89" s="118"/>
      <c r="B89" s="22"/>
      <c r="C89" s="265"/>
      <c r="D89" s="616"/>
      <c r="E89" s="265"/>
      <c r="F89" s="265"/>
      <c r="G89" s="41"/>
      <c r="H89" s="41"/>
      <c r="I89" s="265"/>
      <c r="J89" s="265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944"/>
      <c r="AB89" s="976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265"/>
      <c r="AN89" s="265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1099"/>
      <c r="AZ89" s="97"/>
      <c r="BA89" s="118"/>
      <c r="BB89" s="22"/>
    </row>
    <row r="90" spans="1:54">
      <c r="A90" s="3" t="s">
        <v>561</v>
      </c>
      <c r="B90" s="13" t="s">
        <v>562</v>
      </c>
      <c r="C90" s="267"/>
      <c r="D90" s="268"/>
      <c r="E90" s="268"/>
      <c r="F90" s="268"/>
      <c r="G90" s="123"/>
      <c r="H90" s="124"/>
      <c r="I90" s="268"/>
      <c r="J90" s="268"/>
      <c r="K90" s="124"/>
      <c r="L90" s="124"/>
      <c r="M90" s="123" t="s">
        <v>716</v>
      </c>
      <c r="N90" s="124">
        <v>6.99</v>
      </c>
      <c r="O90" s="123" t="s">
        <v>722</v>
      </c>
      <c r="P90" s="124">
        <v>6.74</v>
      </c>
      <c r="Q90" s="123" t="s">
        <v>563</v>
      </c>
      <c r="R90" s="124">
        <v>7.04</v>
      </c>
      <c r="S90" s="124"/>
      <c r="T90" s="124"/>
      <c r="U90" s="124"/>
      <c r="V90" s="124"/>
      <c r="W90" s="123" t="s">
        <v>727</v>
      </c>
      <c r="X90" s="124">
        <v>7.02</v>
      </c>
      <c r="Y90" s="123" t="s">
        <v>730</v>
      </c>
      <c r="Z90" s="124">
        <v>7.11</v>
      </c>
      <c r="AA90" s="1003" t="s">
        <v>809</v>
      </c>
      <c r="AB90" s="978">
        <v>8.31</v>
      </c>
      <c r="AC90" s="123" t="s">
        <v>734</v>
      </c>
      <c r="AD90" s="124">
        <v>7.02</v>
      </c>
      <c r="AE90" s="123" t="s">
        <v>737</v>
      </c>
      <c r="AF90" s="124">
        <v>6.85</v>
      </c>
      <c r="AG90" s="123" t="s">
        <v>844</v>
      </c>
      <c r="AH90" s="124">
        <v>6.88</v>
      </c>
      <c r="AI90" s="123" t="s">
        <v>848</v>
      </c>
      <c r="AJ90" s="124">
        <v>7.17</v>
      </c>
      <c r="AK90" s="123"/>
      <c r="AL90" s="124"/>
      <c r="AM90" s="269" t="s">
        <v>873</v>
      </c>
      <c r="AN90" s="257">
        <v>8.7100000000000009</v>
      </c>
      <c r="AO90" s="90"/>
      <c r="AP90" s="90"/>
      <c r="AQ90" s="90"/>
      <c r="AR90" s="90"/>
      <c r="AS90" s="89" t="s">
        <v>947</v>
      </c>
      <c r="AT90" s="90">
        <v>8.89</v>
      </c>
      <c r="AU90" s="90"/>
      <c r="AV90" s="90"/>
      <c r="AW90" s="90"/>
      <c r="AX90" s="90"/>
      <c r="AY90" s="1098">
        <f>R90+Z90+AB90+AD90+AH91+AJ90+AN90+AN91+AT90+AT91</f>
        <v>78.800000000000011</v>
      </c>
      <c r="AZ90" s="396"/>
      <c r="BA90" s="3" t="s">
        <v>561</v>
      </c>
      <c r="BB90" s="13" t="s">
        <v>562</v>
      </c>
    </row>
    <row r="91" spans="1:54">
      <c r="A91" s="43"/>
      <c r="B91" s="13"/>
      <c r="C91" s="269"/>
      <c r="D91" s="257"/>
      <c r="E91" s="257"/>
      <c r="F91" s="257"/>
      <c r="G91" s="89"/>
      <c r="H91" s="90"/>
      <c r="I91" s="257"/>
      <c r="J91" s="257"/>
      <c r="K91" s="90"/>
      <c r="L91" s="90"/>
      <c r="M91" s="89" t="s">
        <v>718</v>
      </c>
      <c r="N91" s="90">
        <v>6.66</v>
      </c>
      <c r="O91" s="89" t="s">
        <v>723</v>
      </c>
      <c r="P91" s="90">
        <v>6.72</v>
      </c>
      <c r="Q91" s="89"/>
      <c r="R91" s="90"/>
      <c r="S91" s="90"/>
      <c r="T91" s="90"/>
      <c r="U91" s="90"/>
      <c r="V91" s="90"/>
      <c r="W91" s="90"/>
      <c r="X91" s="90"/>
      <c r="Y91" s="90"/>
      <c r="Z91" s="90"/>
      <c r="AA91" s="1004"/>
      <c r="AB91" s="971"/>
      <c r="AC91" s="90"/>
      <c r="AD91" s="90"/>
      <c r="AE91" s="90"/>
      <c r="AF91" s="90"/>
      <c r="AG91" s="89" t="s">
        <v>845</v>
      </c>
      <c r="AH91" s="90">
        <v>7.08</v>
      </c>
      <c r="AI91" s="89" t="s">
        <v>849</v>
      </c>
      <c r="AJ91" s="90">
        <v>6.94</v>
      </c>
      <c r="AK91" s="89"/>
      <c r="AL91" s="90"/>
      <c r="AM91" s="269" t="s">
        <v>874</v>
      </c>
      <c r="AN91" s="257">
        <v>8.43</v>
      </c>
      <c r="AO91" s="90"/>
      <c r="AP91" s="90"/>
      <c r="AQ91" s="90"/>
      <c r="AR91" s="90"/>
      <c r="AS91" s="89" t="s">
        <v>948</v>
      </c>
      <c r="AT91" s="90">
        <v>9.0399999999999991</v>
      </c>
      <c r="AU91" s="90"/>
      <c r="AV91" s="90"/>
      <c r="AW91" s="90"/>
      <c r="AX91" s="90"/>
      <c r="AY91" s="1098"/>
      <c r="AZ91" s="396"/>
      <c r="BA91" s="43"/>
      <c r="BB91" s="13"/>
    </row>
    <row r="92" spans="1:54">
      <c r="A92" s="137"/>
      <c r="B92" s="13"/>
      <c r="C92" s="266"/>
      <c r="D92" s="257"/>
      <c r="E92" s="266"/>
      <c r="F92" s="266"/>
      <c r="G92" s="36"/>
      <c r="H92" s="36"/>
      <c r="I92" s="266"/>
      <c r="J92" s="26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922"/>
      <c r="AB92" s="940"/>
      <c r="AC92" s="36"/>
      <c r="AD92" s="36"/>
      <c r="AE92" s="36"/>
      <c r="AF92" s="36"/>
      <c r="AG92" s="9"/>
      <c r="AH92" s="36"/>
      <c r="AI92" s="9"/>
      <c r="AJ92" s="36"/>
      <c r="AK92" s="36"/>
      <c r="AL92" s="36"/>
      <c r="AM92" s="245"/>
      <c r="AN92" s="26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1098"/>
      <c r="AZ92" s="96"/>
      <c r="BA92" s="137" t="s">
        <v>1055</v>
      </c>
      <c r="BB92" s="13"/>
    </row>
    <row r="93" spans="1:54" ht="15.75" thickBot="1">
      <c r="A93" s="102"/>
      <c r="B93" s="22"/>
      <c r="C93" s="242"/>
      <c r="D93" s="262"/>
      <c r="E93" s="242"/>
      <c r="F93" s="242"/>
      <c r="G93" s="25"/>
      <c r="H93" s="25"/>
      <c r="I93" s="242"/>
      <c r="J93" s="242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944"/>
      <c r="AB93" s="941"/>
      <c r="AC93" s="25"/>
      <c r="AD93" s="25"/>
      <c r="AE93" s="25"/>
      <c r="AF93" s="25"/>
      <c r="AG93" s="24"/>
      <c r="AH93" s="25"/>
      <c r="AI93" s="24"/>
      <c r="AJ93" s="25"/>
      <c r="AK93" s="24"/>
      <c r="AL93" s="52"/>
      <c r="AM93" s="251"/>
      <c r="AN93" s="2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1099"/>
      <c r="AZ93" s="97"/>
      <c r="BA93" s="102"/>
      <c r="BB93" s="22"/>
    </row>
    <row r="94" spans="1:54">
      <c r="A94" s="3" t="s">
        <v>594</v>
      </c>
      <c r="B94" s="664" t="s">
        <v>595</v>
      </c>
      <c r="C94" s="257"/>
      <c r="D94" s="257"/>
      <c r="E94" s="257"/>
      <c r="F94" s="257"/>
      <c r="G94" s="89"/>
      <c r="H94" s="90"/>
      <c r="I94" s="257"/>
      <c r="J94" s="257"/>
      <c r="K94" s="90"/>
      <c r="L94" s="90"/>
      <c r="M94" s="90"/>
      <c r="N94" s="90"/>
      <c r="O94" s="90"/>
      <c r="P94" s="90"/>
      <c r="Q94" s="89" t="s">
        <v>596</v>
      </c>
      <c r="R94" s="90">
        <v>6.21</v>
      </c>
      <c r="S94" s="90"/>
      <c r="T94" s="90"/>
      <c r="U94" s="90"/>
      <c r="V94" s="90"/>
      <c r="W94" s="90"/>
      <c r="X94" s="90"/>
      <c r="Y94" s="90"/>
      <c r="Z94" s="90"/>
      <c r="AA94" s="1004"/>
      <c r="AB94" s="971"/>
      <c r="AC94" s="90"/>
      <c r="AD94" s="90"/>
      <c r="AE94" s="90"/>
      <c r="AF94" s="90"/>
      <c r="AG94" s="90"/>
      <c r="AH94" s="90"/>
      <c r="AI94" s="90"/>
      <c r="AJ94" s="90"/>
      <c r="AK94" s="89" t="s">
        <v>865</v>
      </c>
      <c r="AL94" s="382">
        <v>6.5</v>
      </c>
      <c r="AM94" s="734"/>
      <c r="AN94" s="734"/>
      <c r="AO94" s="1171" t="s">
        <v>914</v>
      </c>
      <c r="AP94" s="382">
        <v>0</v>
      </c>
      <c r="AQ94" s="382"/>
      <c r="AR94" s="382"/>
      <c r="AS94" s="382"/>
      <c r="AT94" s="382"/>
      <c r="AU94" s="382"/>
      <c r="AV94" s="382"/>
      <c r="AW94" s="382"/>
      <c r="AX94" s="382"/>
      <c r="AY94" s="1098">
        <f>R94+AL94</f>
        <v>12.71</v>
      </c>
      <c r="AZ94" s="95"/>
      <c r="BA94" s="3" t="s">
        <v>594</v>
      </c>
      <c r="BB94" s="664" t="s">
        <v>595</v>
      </c>
    </row>
    <row r="95" spans="1:54">
      <c r="A95" s="137"/>
      <c r="B95" s="1"/>
      <c r="C95" s="256"/>
      <c r="D95" s="365"/>
      <c r="E95" s="256"/>
      <c r="F95" s="256"/>
      <c r="G95" s="56"/>
      <c r="H95" s="56"/>
      <c r="I95" s="256"/>
      <c r="J95" s="2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945"/>
      <c r="AB95" s="928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256"/>
      <c r="AN95" s="2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1104"/>
      <c r="AZ95" s="122"/>
      <c r="BA95" s="137" t="s">
        <v>144</v>
      </c>
      <c r="BB95" s="1"/>
    </row>
    <row r="96" spans="1:54" ht="15.75" thickBot="1">
      <c r="A96" s="40"/>
      <c r="B96" s="22"/>
      <c r="C96" s="241"/>
      <c r="D96" s="561"/>
      <c r="E96" s="241"/>
      <c r="F96" s="241"/>
      <c r="G96" s="75"/>
      <c r="H96" s="75"/>
      <c r="I96" s="241"/>
      <c r="J96" s="241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946"/>
      <c r="AB96" s="952"/>
      <c r="AC96" s="75"/>
      <c r="AD96" s="75"/>
      <c r="AE96" s="75"/>
      <c r="AF96" s="75"/>
      <c r="AG96" s="75"/>
      <c r="AH96" s="75"/>
      <c r="AI96" s="75"/>
      <c r="AJ96" s="75"/>
      <c r="AK96" s="69"/>
      <c r="AL96" s="70"/>
      <c r="AM96" s="285"/>
      <c r="AN96" s="285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1102"/>
      <c r="AZ96" s="97"/>
      <c r="BA96" s="40"/>
      <c r="BB96" s="22"/>
    </row>
    <row r="97" spans="1:54">
      <c r="A97" s="3" t="s">
        <v>608</v>
      </c>
      <c r="B97" s="32" t="s">
        <v>610</v>
      </c>
      <c r="C97" s="267"/>
      <c r="D97" s="477"/>
      <c r="E97" s="268"/>
      <c r="F97" s="268"/>
      <c r="G97" s="123"/>
      <c r="H97" s="124"/>
      <c r="I97" s="268"/>
      <c r="J97" s="268"/>
      <c r="K97" s="124"/>
      <c r="L97" s="124"/>
      <c r="M97" s="124"/>
      <c r="N97" s="124"/>
      <c r="O97" s="124"/>
      <c r="P97" s="124"/>
      <c r="Q97" s="123" t="s">
        <v>611</v>
      </c>
      <c r="R97" s="124">
        <v>0</v>
      </c>
      <c r="S97" s="124"/>
      <c r="T97" s="124"/>
      <c r="U97" s="124"/>
      <c r="V97" s="124"/>
      <c r="W97" s="124"/>
      <c r="X97" s="124"/>
      <c r="Y97" s="124"/>
      <c r="Z97" s="124"/>
      <c r="AA97" s="1003"/>
      <c r="AB97" s="978"/>
      <c r="AC97" s="124"/>
      <c r="AD97" s="124"/>
      <c r="AE97" s="124"/>
      <c r="AF97" s="124"/>
      <c r="AG97" s="124"/>
      <c r="AH97" s="124"/>
      <c r="AI97" s="124"/>
      <c r="AJ97" s="124"/>
      <c r="AK97" s="194"/>
      <c r="AL97" s="194"/>
      <c r="AM97" s="266"/>
      <c r="AN97" s="26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1098">
        <v>0</v>
      </c>
      <c r="AZ97" s="883"/>
      <c r="BA97" s="3" t="s">
        <v>608</v>
      </c>
      <c r="BB97" s="32" t="s">
        <v>610</v>
      </c>
    </row>
    <row r="98" spans="1:54">
      <c r="A98" s="886"/>
      <c r="B98" s="32"/>
      <c r="C98" s="266"/>
      <c r="D98" s="257"/>
      <c r="E98" s="266"/>
      <c r="F98" s="266"/>
      <c r="G98" s="36"/>
      <c r="H98" s="36"/>
      <c r="I98" s="266"/>
      <c r="J98" s="26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922"/>
      <c r="AB98" s="940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266"/>
      <c r="AN98" s="26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1104"/>
      <c r="AZ98" s="884"/>
      <c r="BA98" s="886"/>
      <c r="BB98" s="32"/>
    </row>
    <row r="99" spans="1:54" ht="15.75" thickBot="1">
      <c r="A99" s="886" t="s">
        <v>609</v>
      </c>
      <c r="B99" s="22"/>
      <c r="C99" s="242"/>
      <c r="D99" s="262"/>
      <c r="E99" s="242"/>
      <c r="F99" s="242"/>
      <c r="G99" s="25"/>
      <c r="H99" s="25"/>
      <c r="I99" s="242"/>
      <c r="J99" s="242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944"/>
      <c r="AB99" s="941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42"/>
      <c r="AN99" s="242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1102"/>
      <c r="AZ99" s="885"/>
      <c r="BA99" s="886" t="s">
        <v>609</v>
      </c>
      <c r="BB99" s="22"/>
    </row>
    <row r="100" spans="1:54">
      <c r="A100" s="3" t="s">
        <v>631</v>
      </c>
      <c r="B100" s="32" t="s">
        <v>632</v>
      </c>
      <c r="C100" s="269"/>
      <c r="D100" s="257"/>
      <c r="E100" s="257"/>
      <c r="F100" s="257"/>
      <c r="G100" s="89"/>
      <c r="H100" s="90"/>
      <c r="I100" s="257"/>
      <c r="J100" s="257"/>
      <c r="K100" s="90"/>
      <c r="L100" s="90"/>
      <c r="M100" s="90"/>
      <c r="N100" s="90"/>
      <c r="O100" s="90"/>
      <c r="P100" s="90"/>
      <c r="Q100" s="89" t="s">
        <v>634</v>
      </c>
      <c r="R100" s="90">
        <v>0</v>
      </c>
      <c r="S100" s="90"/>
      <c r="T100" s="90"/>
      <c r="U100" s="90"/>
      <c r="V100" s="90"/>
      <c r="W100" s="90"/>
      <c r="X100" s="90"/>
      <c r="Y100" s="90"/>
      <c r="Z100" s="90"/>
      <c r="AA100" s="1004"/>
      <c r="AB100" s="971"/>
      <c r="AC100" s="90"/>
      <c r="AD100" s="90"/>
      <c r="AE100" s="90"/>
      <c r="AF100" s="90"/>
      <c r="AG100" s="90"/>
      <c r="AH100" s="90"/>
      <c r="AI100" s="90"/>
      <c r="AJ100" s="90"/>
      <c r="AK100" s="89"/>
      <c r="AL100" s="90"/>
      <c r="AM100" s="257"/>
      <c r="AN100" s="257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1098">
        <v>0</v>
      </c>
      <c r="AZ100" s="95"/>
      <c r="BA100" s="3" t="s">
        <v>631</v>
      </c>
      <c r="BB100" s="32" t="s">
        <v>632</v>
      </c>
    </row>
    <row r="101" spans="1:54">
      <c r="A101" s="142"/>
      <c r="B101" s="13"/>
      <c r="C101" s="240"/>
      <c r="D101" s="608"/>
      <c r="E101" s="240"/>
      <c r="F101" s="240"/>
      <c r="G101" s="17"/>
      <c r="H101" s="17"/>
      <c r="I101" s="240"/>
      <c r="J101" s="240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943"/>
      <c r="AB101" s="932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266"/>
      <c r="AN101" s="26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1104"/>
      <c r="AZ101" s="96"/>
      <c r="BA101" s="142"/>
      <c r="BB101" s="13"/>
    </row>
    <row r="102" spans="1:54" ht="15.75" thickBot="1">
      <c r="A102" s="890" t="s">
        <v>633</v>
      </c>
      <c r="B102" s="22"/>
      <c r="C102" s="242"/>
      <c r="D102" s="262"/>
      <c r="E102" s="242"/>
      <c r="F102" s="242"/>
      <c r="G102" s="25"/>
      <c r="H102" s="25"/>
      <c r="I102" s="242"/>
      <c r="J102" s="242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944"/>
      <c r="AB102" s="941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42"/>
      <c r="AN102" s="242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1102"/>
      <c r="AZ102" s="97"/>
      <c r="BA102" s="890" t="s">
        <v>633</v>
      </c>
      <c r="BB102" s="22"/>
    </row>
    <row r="103" spans="1:54">
      <c r="A103" s="88" t="s">
        <v>679</v>
      </c>
      <c r="B103" s="32" t="s">
        <v>680</v>
      </c>
      <c r="C103" s="269"/>
      <c r="D103" s="257"/>
      <c r="E103" s="266"/>
      <c r="F103" s="266"/>
      <c r="G103" s="89"/>
      <c r="H103" s="90"/>
      <c r="I103" s="257"/>
      <c r="J103" s="257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89" t="s">
        <v>682</v>
      </c>
      <c r="V103" s="90">
        <v>6.48</v>
      </c>
      <c r="W103" s="90"/>
      <c r="X103" s="90"/>
      <c r="Y103" s="90"/>
      <c r="Z103" s="90"/>
      <c r="AA103" s="1004"/>
      <c r="AB103" s="971"/>
      <c r="AC103" s="90"/>
      <c r="AD103" s="90"/>
      <c r="AE103" s="90"/>
      <c r="AF103" s="90"/>
      <c r="AG103" s="90"/>
      <c r="AH103" s="90"/>
      <c r="AI103" s="90"/>
      <c r="AJ103" s="90"/>
      <c r="AK103" s="90"/>
      <c r="AL103" s="36"/>
      <c r="AM103" s="266"/>
      <c r="AN103" s="26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1104">
        <v>6.48</v>
      </c>
      <c r="AZ103" s="95"/>
      <c r="BA103" s="88" t="s">
        <v>679</v>
      </c>
      <c r="BB103" s="32" t="s">
        <v>680</v>
      </c>
    </row>
    <row r="104" spans="1:54">
      <c r="A104" s="142"/>
      <c r="B104" s="13"/>
      <c r="C104" s="240"/>
      <c r="D104" s="608"/>
      <c r="E104" s="240"/>
      <c r="F104" s="240"/>
      <c r="G104" s="17"/>
      <c r="H104" s="177"/>
      <c r="I104" s="608"/>
      <c r="J104" s="608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002"/>
      <c r="AB104" s="995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"/>
      <c r="AM104" s="266"/>
      <c r="AN104" s="26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1104"/>
      <c r="AZ104" s="96"/>
      <c r="BA104" s="142"/>
      <c r="BB104" s="13"/>
    </row>
    <row r="105" spans="1:54" ht="15.75" thickBot="1">
      <c r="A105" s="890" t="s">
        <v>681</v>
      </c>
      <c r="B105" s="22"/>
      <c r="C105" s="242"/>
      <c r="D105" s="262"/>
      <c r="E105" s="242"/>
      <c r="F105" s="242"/>
      <c r="G105" s="25"/>
      <c r="H105" s="109"/>
      <c r="I105" s="262"/>
      <c r="J105" s="262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12"/>
      <c r="AB105" s="972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25"/>
      <c r="AM105" s="242"/>
      <c r="AN105" s="242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1102"/>
      <c r="AZ105" s="97"/>
      <c r="BA105" s="890" t="s">
        <v>681</v>
      </c>
      <c r="BB105" s="22"/>
    </row>
    <row r="106" spans="1:54">
      <c r="A106" s="31" t="s">
        <v>886</v>
      </c>
      <c r="B106" s="32" t="s">
        <v>812</v>
      </c>
      <c r="C106" s="269"/>
      <c r="D106" s="257"/>
      <c r="E106" s="266"/>
      <c r="F106" s="266"/>
      <c r="G106" s="89"/>
      <c r="H106" s="90"/>
      <c r="I106" s="257"/>
      <c r="J106" s="257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1004" t="s">
        <v>813</v>
      </c>
      <c r="AB106" s="971">
        <v>10.94</v>
      </c>
      <c r="AC106" s="90"/>
      <c r="AD106" s="90"/>
      <c r="AE106" s="90"/>
      <c r="AF106" s="90"/>
      <c r="AG106" s="90"/>
      <c r="AH106" s="90"/>
      <c r="AI106" s="90"/>
      <c r="AJ106" s="90"/>
      <c r="AK106" s="89"/>
      <c r="AL106" s="90"/>
      <c r="AM106" s="257"/>
      <c r="AN106" s="257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1104">
        <f>AB106</f>
        <v>10.94</v>
      </c>
      <c r="AZ106" s="95"/>
      <c r="BA106" s="31" t="s">
        <v>886</v>
      </c>
      <c r="BB106" s="32" t="s">
        <v>812</v>
      </c>
    </row>
    <row r="107" spans="1:54">
      <c r="A107" s="137"/>
      <c r="B107" s="13"/>
      <c r="C107" s="240"/>
      <c r="D107" s="608"/>
      <c r="E107" s="240"/>
      <c r="F107" s="240"/>
      <c r="G107" s="17"/>
      <c r="H107" s="177"/>
      <c r="I107" s="608"/>
      <c r="J107" s="608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002"/>
      <c r="AB107" s="995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257"/>
      <c r="AN107" s="257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1104"/>
      <c r="AZ107" s="96"/>
      <c r="BA107" s="137"/>
      <c r="BB107" s="13"/>
    </row>
    <row r="108" spans="1:54" ht="15.75" thickBot="1">
      <c r="A108" s="125" t="s">
        <v>93</v>
      </c>
      <c r="B108" s="22"/>
      <c r="C108" s="242"/>
      <c r="D108" s="262"/>
      <c r="E108" s="242"/>
      <c r="F108" s="242"/>
      <c r="G108" s="25"/>
      <c r="H108" s="109"/>
      <c r="I108" s="262"/>
      <c r="J108" s="262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12"/>
      <c r="AB108" s="972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25"/>
      <c r="AM108" s="242"/>
      <c r="AN108" s="242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1102"/>
      <c r="AZ108" s="97"/>
      <c r="BA108" s="125" t="s">
        <v>93</v>
      </c>
      <c r="BB108" s="22"/>
    </row>
    <row r="109" spans="1:54">
      <c r="A109" s="3" t="s">
        <v>938</v>
      </c>
      <c r="B109" s="32" t="s">
        <v>939</v>
      </c>
      <c r="C109" s="256"/>
      <c r="D109" s="365"/>
      <c r="E109" s="256"/>
      <c r="F109" s="256"/>
      <c r="G109" s="128"/>
      <c r="H109" s="129"/>
      <c r="I109" s="365"/>
      <c r="J109" s="365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001"/>
      <c r="AB109" s="980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365"/>
      <c r="AN109" s="365"/>
      <c r="AO109" s="128" t="s">
        <v>940</v>
      </c>
      <c r="AP109" s="129">
        <v>0</v>
      </c>
      <c r="AQ109" s="129"/>
      <c r="AR109" s="129"/>
      <c r="AS109" s="129"/>
      <c r="AT109" s="129"/>
      <c r="AU109" s="129"/>
      <c r="AV109" s="129"/>
      <c r="AW109" s="129"/>
      <c r="AX109" s="129"/>
      <c r="AY109" s="1098">
        <v>0</v>
      </c>
      <c r="AZ109" s="126"/>
      <c r="BA109" s="3" t="s">
        <v>938</v>
      </c>
      <c r="BB109" s="32" t="s">
        <v>939</v>
      </c>
    </row>
    <row r="110" spans="1:54">
      <c r="A110" s="142"/>
      <c r="B110" s="1"/>
      <c r="C110" s="241"/>
      <c r="D110" s="561"/>
      <c r="E110" s="241"/>
      <c r="F110" s="241"/>
      <c r="G110" s="75"/>
      <c r="H110" s="75"/>
      <c r="I110" s="241"/>
      <c r="J110" s="241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946"/>
      <c r="AB110" s="952"/>
      <c r="AC110" s="75"/>
      <c r="AD110" s="75"/>
      <c r="AE110" s="75"/>
      <c r="AF110" s="75"/>
      <c r="AG110" s="75"/>
      <c r="AH110" s="75"/>
      <c r="AI110" s="75"/>
      <c r="AJ110" s="75"/>
      <c r="AK110" s="67"/>
      <c r="AL110" s="68"/>
      <c r="AM110" s="561"/>
      <c r="AN110" s="561"/>
      <c r="AO110" s="68"/>
      <c r="AP110" s="68"/>
      <c r="AQ110" s="68"/>
      <c r="AR110" s="68"/>
      <c r="AS110" s="68"/>
      <c r="AT110" s="68"/>
      <c r="AU110" s="68"/>
      <c r="AV110" s="68"/>
      <c r="AW110" s="177"/>
      <c r="AX110" s="177"/>
      <c r="AY110" s="1104"/>
      <c r="AZ110" s="104"/>
      <c r="BA110" s="142"/>
      <c r="BB110" s="1"/>
    </row>
    <row r="111" spans="1:54" ht="15.75" thickBot="1">
      <c r="A111" s="890" t="s">
        <v>144</v>
      </c>
      <c r="B111" s="22"/>
      <c r="C111" s="332"/>
      <c r="D111" s="262"/>
      <c r="E111" s="332"/>
      <c r="F111" s="332"/>
      <c r="G111" s="490"/>
      <c r="H111" s="490"/>
      <c r="I111" s="332"/>
      <c r="J111" s="332"/>
      <c r="K111" s="490"/>
      <c r="L111" s="490"/>
      <c r="M111" s="490"/>
      <c r="N111" s="490"/>
      <c r="O111" s="490"/>
      <c r="P111" s="490"/>
      <c r="Q111" s="490"/>
      <c r="R111" s="490"/>
      <c r="S111" s="490"/>
      <c r="T111" s="490"/>
      <c r="U111" s="490"/>
      <c r="V111" s="490"/>
      <c r="W111" s="490"/>
      <c r="X111" s="490"/>
      <c r="Y111" s="490"/>
      <c r="Z111" s="490"/>
      <c r="AA111" s="1015"/>
      <c r="AB111" s="979"/>
      <c r="AC111" s="490"/>
      <c r="AD111" s="490"/>
      <c r="AE111" s="490"/>
      <c r="AF111" s="490"/>
      <c r="AG111" s="490"/>
      <c r="AH111" s="490"/>
      <c r="AI111" s="490"/>
      <c r="AJ111" s="490"/>
      <c r="AK111" s="25"/>
      <c r="AL111" s="25"/>
      <c r="AM111" s="242"/>
      <c r="AN111" s="242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1102"/>
      <c r="AZ111" s="97"/>
      <c r="BA111" s="890" t="s">
        <v>144</v>
      </c>
      <c r="BB111" s="22"/>
    </row>
    <row r="112" spans="1:54">
      <c r="A112" s="31" t="s">
        <v>965</v>
      </c>
      <c r="B112" s="32" t="s">
        <v>966</v>
      </c>
      <c r="C112" s="269"/>
      <c r="D112" s="257"/>
      <c r="E112" s="266"/>
      <c r="F112" s="266"/>
      <c r="G112" s="36"/>
      <c r="H112" s="36"/>
      <c r="I112" s="266"/>
      <c r="J112" s="26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922"/>
      <c r="AB112" s="940"/>
      <c r="AC112" s="36"/>
      <c r="AD112" s="36"/>
      <c r="AE112" s="36"/>
      <c r="AF112" s="36"/>
      <c r="AG112" s="36"/>
      <c r="AH112" s="36"/>
      <c r="AI112" s="36"/>
      <c r="AJ112" s="36"/>
      <c r="AK112" s="89"/>
      <c r="AL112" s="90"/>
      <c r="AM112" s="257"/>
      <c r="AN112" s="257"/>
      <c r="AO112" s="90"/>
      <c r="AP112" s="90"/>
      <c r="AQ112" s="89" t="s">
        <v>968</v>
      </c>
      <c r="AR112" s="90">
        <v>6.45</v>
      </c>
      <c r="AS112" s="90"/>
      <c r="AT112" s="90"/>
      <c r="AU112" s="90"/>
      <c r="AV112" s="90"/>
      <c r="AW112" s="90"/>
      <c r="AX112" s="90"/>
      <c r="AY112" s="1104">
        <f>AR112+AR113</f>
        <v>13.24</v>
      </c>
      <c r="AZ112" s="95"/>
      <c r="BA112" s="31" t="s">
        <v>965</v>
      </c>
      <c r="BB112" s="32" t="s">
        <v>966</v>
      </c>
    </row>
    <row r="113" spans="1:54">
      <c r="A113" s="142"/>
      <c r="B113" s="13"/>
      <c r="C113" s="240"/>
      <c r="D113" s="608"/>
      <c r="E113" s="240"/>
      <c r="F113" s="240"/>
      <c r="G113" s="17"/>
      <c r="H113" s="17"/>
      <c r="I113" s="240"/>
      <c r="J113" s="240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943"/>
      <c r="AB113" s="932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266"/>
      <c r="AN113" s="266"/>
      <c r="AO113" s="36"/>
      <c r="AP113" s="36"/>
      <c r="AQ113" s="89" t="s">
        <v>929</v>
      </c>
      <c r="AR113" s="90">
        <v>6.79</v>
      </c>
      <c r="AS113" s="36"/>
      <c r="AT113" s="36"/>
      <c r="AU113" s="36"/>
      <c r="AV113" s="36"/>
      <c r="AW113" s="36"/>
      <c r="AX113" s="36"/>
      <c r="AY113" s="1104"/>
      <c r="AZ113" s="96"/>
      <c r="BA113" s="142"/>
      <c r="BB113" s="13"/>
    </row>
    <row r="114" spans="1:54" ht="15.75" thickBot="1">
      <c r="A114" s="125" t="s">
        <v>967</v>
      </c>
      <c r="B114" s="22"/>
      <c r="C114" s="242"/>
      <c r="D114" s="262"/>
      <c r="E114" s="252"/>
      <c r="F114" s="252"/>
      <c r="G114" s="52"/>
      <c r="H114" s="52"/>
      <c r="I114" s="252"/>
      <c r="J114" s="2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944"/>
      <c r="AB114" s="927"/>
      <c r="AC114" s="52"/>
      <c r="AD114" s="52"/>
      <c r="AE114" s="52"/>
      <c r="AF114" s="52"/>
      <c r="AG114" s="52"/>
      <c r="AH114" s="52"/>
      <c r="AI114" s="52"/>
      <c r="AJ114" s="52"/>
      <c r="AK114" s="25"/>
      <c r="AL114" s="25"/>
      <c r="AM114" s="242"/>
      <c r="AN114" s="242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1102"/>
      <c r="AZ114" s="97"/>
      <c r="BA114" s="125" t="s">
        <v>967</v>
      </c>
      <c r="BB114" s="22"/>
    </row>
    <row r="115" spans="1:54">
      <c r="A115" s="80" t="s">
        <v>969</v>
      </c>
      <c r="B115" s="1" t="s">
        <v>970</v>
      </c>
      <c r="C115" s="335"/>
      <c r="D115" s="365"/>
      <c r="E115" s="256"/>
      <c r="F115" s="256"/>
      <c r="G115" s="56"/>
      <c r="H115" s="56"/>
      <c r="I115" s="256"/>
      <c r="J115" s="2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945"/>
      <c r="AB115" s="928"/>
      <c r="AC115" s="56"/>
      <c r="AD115" s="56"/>
      <c r="AE115" s="56"/>
      <c r="AF115" s="56"/>
      <c r="AG115" s="56"/>
      <c r="AH115" s="56"/>
      <c r="AI115" s="56"/>
      <c r="AJ115" s="56"/>
      <c r="AK115" s="128"/>
      <c r="AL115" s="660"/>
      <c r="AM115" s="366"/>
      <c r="AN115" s="366"/>
      <c r="AO115" s="660"/>
      <c r="AP115" s="660"/>
      <c r="AQ115" s="663" t="s">
        <v>972</v>
      </c>
      <c r="AR115" s="660">
        <v>0</v>
      </c>
      <c r="AS115" s="660"/>
      <c r="AT115" s="660"/>
      <c r="AU115" s="663" t="s">
        <v>1035</v>
      </c>
      <c r="AV115" s="660">
        <v>6.33</v>
      </c>
      <c r="AW115" s="660"/>
      <c r="AX115" s="660"/>
      <c r="AY115" s="1098">
        <v>6.33</v>
      </c>
      <c r="AZ115" s="397"/>
      <c r="BA115" s="80" t="s">
        <v>969</v>
      </c>
      <c r="BB115" s="1" t="s">
        <v>970</v>
      </c>
    </row>
    <row r="116" spans="1:54">
      <c r="A116" s="141"/>
      <c r="B116" s="63"/>
      <c r="C116" s="241"/>
      <c r="D116" s="241"/>
      <c r="E116" s="241"/>
      <c r="F116" s="241"/>
      <c r="G116" s="75"/>
      <c r="H116" s="75"/>
      <c r="I116" s="241"/>
      <c r="J116" s="241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946"/>
      <c r="AB116" s="952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241"/>
      <c r="AN116" s="241"/>
      <c r="AO116" s="75"/>
      <c r="AP116" s="75"/>
      <c r="AQ116" s="75"/>
      <c r="AR116" s="75"/>
      <c r="AS116" s="75"/>
      <c r="AT116" s="75"/>
      <c r="AU116" s="75"/>
      <c r="AV116" s="75"/>
      <c r="AW116" s="17"/>
      <c r="AX116" s="17"/>
      <c r="AY116" s="1104"/>
      <c r="AZ116" s="104"/>
      <c r="BA116" s="141"/>
      <c r="BB116" s="63"/>
    </row>
    <row r="117" spans="1:54" ht="15.75" thickBot="1">
      <c r="A117" s="125" t="s">
        <v>971</v>
      </c>
      <c r="B117" s="22"/>
      <c r="C117" s="242"/>
      <c r="D117" s="242"/>
      <c r="E117" s="242"/>
      <c r="F117" s="242"/>
      <c r="G117" s="25"/>
      <c r="H117" s="25"/>
      <c r="I117" s="242"/>
      <c r="J117" s="242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944"/>
      <c r="AB117" s="941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42"/>
      <c r="AN117" s="242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1102"/>
      <c r="AZ117" s="97"/>
      <c r="BA117" s="125" t="s">
        <v>971</v>
      </c>
      <c r="BB117" s="22"/>
    </row>
    <row r="118" spans="1:54">
      <c r="A118" s="53" t="s">
        <v>978</v>
      </c>
      <c r="B118" s="1" t="s">
        <v>979</v>
      </c>
      <c r="C118" s="365"/>
      <c r="D118" s="365"/>
      <c r="E118" s="365"/>
      <c r="F118" s="365"/>
      <c r="G118" s="129"/>
      <c r="H118" s="129"/>
      <c r="I118" s="365"/>
      <c r="J118" s="365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001"/>
      <c r="AB118" s="980"/>
      <c r="AC118" s="129"/>
      <c r="AD118" s="129"/>
      <c r="AE118" s="129"/>
      <c r="AF118" s="129"/>
      <c r="AG118" s="129"/>
      <c r="AH118" s="129"/>
      <c r="AI118" s="129"/>
      <c r="AJ118" s="129"/>
      <c r="AK118" s="56"/>
      <c r="AL118" s="56"/>
      <c r="AM118" s="256"/>
      <c r="AN118" s="256"/>
      <c r="AO118" s="56"/>
      <c r="AP118" s="56"/>
      <c r="AQ118" s="128" t="s">
        <v>926</v>
      </c>
      <c r="AR118" s="129">
        <v>6.91</v>
      </c>
      <c r="AS118" s="56"/>
      <c r="AT118" s="56"/>
      <c r="AU118" s="56"/>
      <c r="AV118" s="56"/>
      <c r="AW118" s="56"/>
      <c r="AX118" s="56"/>
      <c r="AY118" s="1104">
        <f>AR118</f>
        <v>6.91</v>
      </c>
      <c r="AZ118" s="397"/>
      <c r="BA118" s="53" t="s">
        <v>978</v>
      </c>
      <c r="BB118" s="1" t="s">
        <v>979</v>
      </c>
    </row>
    <row r="119" spans="1:54">
      <c r="A119" s="1204"/>
      <c r="B119" s="1205"/>
      <c r="C119" s="1206"/>
      <c r="D119" s="1206"/>
      <c r="E119" s="1206"/>
      <c r="F119" s="1206"/>
      <c r="G119" s="1207"/>
      <c r="H119" s="1207"/>
      <c r="I119" s="1206"/>
      <c r="J119" s="1206"/>
      <c r="K119" s="1207"/>
      <c r="L119" s="1207"/>
      <c r="M119" s="1207"/>
      <c r="N119" s="1207"/>
      <c r="O119" s="1207"/>
      <c r="P119" s="1207"/>
      <c r="Q119" s="1207"/>
      <c r="R119" s="1207"/>
      <c r="S119" s="1207"/>
      <c r="T119" s="1207"/>
      <c r="U119" s="1207"/>
      <c r="V119" s="1207"/>
      <c r="W119" s="1207"/>
      <c r="X119" s="1207"/>
      <c r="Y119" s="1207"/>
      <c r="Z119" s="1207"/>
      <c r="AA119" s="1208"/>
      <c r="AB119" s="1209"/>
      <c r="AC119" s="1207"/>
      <c r="AD119" s="1207"/>
      <c r="AE119" s="1207"/>
      <c r="AF119" s="1207"/>
      <c r="AG119" s="1207"/>
      <c r="AH119" s="1207"/>
      <c r="AI119" s="1207"/>
      <c r="AJ119" s="1207"/>
      <c r="AK119" s="17"/>
      <c r="AL119" s="17"/>
      <c r="AM119" s="240"/>
      <c r="AN119" s="240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104"/>
      <c r="AZ119" s="1210"/>
      <c r="BA119" s="1204"/>
      <c r="BB119" s="1205"/>
    </row>
    <row r="120" spans="1:54" ht="15.75" thickBot="1">
      <c r="A120" s="137" t="s">
        <v>138</v>
      </c>
      <c r="B120" s="1"/>
      <c r="C120" s="423"/>
      <c r="D120" s="423"/>
      <c r="E120" s="423"/>
      <c r="F120" s="423"/>
      <c r="G120" s="661"/>
      <c r="H120" s="661"/>
      <c r="I120" s="423"/>
      <c r="J120" s="423"/>
      <c r="K120" s="661"/>
      <c r="L120" s="661"/>
      <c r="M120" s="661"/>
      <c r="N120" s="661"/>
      <c r="O120" s="661"/>
      <c r="P120" s="661"/>
      <c r="Q120" s="661"/>
      <c r="R120" s="661"/>
      <c r="S120" s="661"/>
      <c r="T120" s="661"/>
      <c r="U120" s="661"/>
      <c r="V120" s="661"/>
      <c r="W120" s="661"/>
      <c r="X120" s="661"/>
      <c r="Y120" s="661"/>
      <c r="Z120" s="661"/>
      <c r="AA120" s="1007"/>
      <c r="AB120" s="999"/>
      <c r="AC120" s="661"/>
      <c r="AD120" s="661"/>
      <c r="AE120" s="661"/>
      <c r="AF120" s="661"/>
      <c r="AG120" s="661"/>
      <c r="AH120" s="661"/>
      <c r="AI120" s="661"/>
      <c r="AJ120" s="661"/>
      <c r="AK120" s="56"/>
      <c r="AL120" s="56"/>
      <c r="AM120" s="256"/>
      <c r="AN120" s="2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1106"/>
      <c r="AZ120" s="205"/>
      <c r="BA120" s="137" t="s">
        <v>138</v>
      </c>
      <c r="BB120" s="1"/>
    </row>
    <row r="121" spans="1:54">
      <c r="A121" s="409" t="s">
        <v>982</v>
      </c>
      <c r="B121" s="406" t="s">
        <v>983</v>
      </c>
      <c r="C121" s="420"/>
      <c r="D121" s="420"/>
      <c r="E121" s="420"/>
      <c r="F121" s="420"/>
      <c r="G121" s="496"/>
      <c r="H121" s="496"/>
      <c r="I121" s="420"/>
      <c r="J121" s="420"/>
      <c r="K121" s="496"/>
      <c r="L121" s="496"/>
      <c r="M121" s="496"/>
      <c r="N121" s="496"/>
      <c r="O121" s="496"/>
      <c r="P121" s="496"/>
      <c r="Q121" s="496"/>
      <c r="R121" s="496"/>
      <c r="S121" s="496"/>
      <c r="T121" s="496"/>
      <c r="U121" s="496"/>
      <c r="V121" s="496"/>
      <c r="W121" s="496"/>
      <c r="X121" s="496"/>
      <c r="Y121" s="496"/>
      <c r="Z121" s="496"/>
      <c r="AA121" s="983"/>
      <c r="AB121" s="983"/>
      <c r="AC121" s="496"/>
      <c r="AD121" s="496"/>
      <c r="AE121" s="496"/>
      <c r="AF121" s="496"/>
      <c r="AG121" s="496"/>
      <c r="AH121" s="496"/>
      <c r="AI121" s="496"/>
      <c r="AJ121" s="496"/>
      <c r="AK121" s="405"/>
      <c r="AL121" s="405"/>
      <c r="AM121" s="420"/>
      <c r="AN121" s="420"/>
      <c r="AO121" s="496"/>
      <c r="AP121" s="496"/>
      <c r="AQ121" s="123" t="s">
        <v>984</v>
      </c>
      <c r="AR121" s="124">
        <v>6.41</v>
      </c>
      <c r="AS121" s="496"/>
      <c r="AT121" s="496"/>
      <c r="AU121" s="123" t="s">
        <v>1040</v>
      </c>
      <c r="AV121" s="124">
        <v>6.85</v>
      </c>
      <c r="AW121" s="405"/>
      <c r="AX121" s="405"/>
      <c r="AY121" s="1246">
        <f>AR121+AV121</f>
        <v>13.26</v>
      </c>
      <c r="AZ121" s="425"/>
      <c r="BA121" s="409" t="s">
        <v>982</v>
      </c>
      <c r="BB121" s="406" t="s">
        <v>983</v>
      </c>
    </row>
    <row r="122" spans="1:54">
      <c r="A122" s="137"/>
      <c r="B122" s="131"/>
      <c r="C122" s="421"/>
      <c r="D122" s="421"/>
      <c r="E122" s="421"/>
      <c r="F122" s="421"/>
      <c r="G122" s="497"/>
      <c r="H122" s="497"/>
      <c r="I122" s="421"/>
      <c r="J122" s="421"/>
      <c r="K122" s="497"/>
      <c r="L122" s="497"/>
      <c r="M122" s="497"/>
      <c r="N122" s="497"/>
      <c r="O122" s="497"/>
      <c r="P122" s="497"/>
      <c r="Q122" s="497"/>
      <c r="R122" s="497"/>
      <c r="S122" s="497"/>
      <c r="T122" s="497"/>
      <c r="U122" s="497"/>
      <c r="V122" s="497"/>
      <c r="W122" s="497"/>
      <c r="X122" s="497"/>
      <c r="Y122" s="497"/>
      <c r="Z122" s="497"/>
      <c r="AA122" s="984"/>
      <c r="AB122" s="984"/>
      <c r="AC122" s="497"/>
      <c r="AD122" s="497"/>
      <c r="AE122" s="497"/>
      <c r="AF122" s="497"/>
      <c r="AG122" s="497"/>
      <c r="AH122" s="497"/>
      <c r="AI122" s="497"/>
      <c r="AJ122" s="497"/>
      <c r="AK122" s="412"/>
      <c r="AL122" s="412"/>
      <c r="AM122" s="421"/>
      <c r="AN122" s="421"/>
      <c r="AO122" s="497"/>
      <c r="AP122" s="497"/>
      <c r="AQ122" s="497"/>
      <c r="AR122" s="497"/>
      <c r="AS122" s="497"/>
      <c r="AT122" s="497"/>
      <c r="AU122" s="497"/>
      <c r="AV122" s="497"/>
      <c r="AW122" s="412"/>
      <c r="AX122" s="412"/>
      <c r="AY122" s="1247"/>
      <c r="AZ122" s="426"/>
      <c r="BA122" s="137"/>
      <c r="BB122" s="131"/>
    </row>
    <row r="123" spans="1:54" ht="15.75" thickBot="1">
      <c r="A123" s="890" t="s">
        <v>93</v>
      </c>
      <c r="B123" s="416"/>
      <c r="C123" s="422"/>
      <c r="D123" s="422"/>
      <c r="E123" s="422"/>
      <c r="F123" s="422"/>
      <c r="G123" s="498"/>
      <c r="H123" s="498"/>
      <c r="I123" s="422"/>
      <c r="J123" s="422"/>
      <c r="K123" s="498"/>
      <c r="L123" s="498"/>
      <c r="M123" s="498"/>
      <c r="N123" s="498"/>
      <c r="O123" s="498"/>
      <c r="P123" s="498"/>
      <c r="Q123" s="498"/>
      <c r="R123" s="498"/>
      <c r="S123" s="498"/>
      <c r="T123" s="498"/>
      <c r="U123" s="498"/>
      <c r="V123" s="498"/>
      <c r="W123" s="498"/>
      <c r="X123" s="498"/>
      <c r="Y123" s="498"/>
      <c r="Z123" s="498"/>
      <c r="AA123" s="985"/>
      <c r="AB123" s="985"/>
      <c r="AC123" s="498"/>
      <c r="AD123" s="498"/>
      <c r="AE123" s="498"/>
      <c r="AF123" s="498"/>
      <c r="AG123" s="498"/>
      <c r="AH123" s="498"/>
      <c r="AI123" s="498"/>
      <c r="AJ123" s="498"/>
      <c r="AK123" s="414"/>
      <c r="AL123" s="414"/>
      <c r="AM123" s="422"/>
      <c r="AN123" s="422"/>
      <c r="AO123" s="498"/>
      <c r="AP123" s="498"/>
      <c r="AQ123" s="498"/>
      <c r="AR123" s="498"/>
      <c r="AS123" s="498"/>
      <c r="AT123" s="498"/>
      <c r="AU123" s="498"/>
      <c r="AV123" s="498"/>
      <c r="AW123" s="414"/>
      <c r="AX123" s="414"/>
      <c r="AY123" s="1248"/>
      <c r="AZ123" s="427"/>
      <c r="BA123" s="890" t="s">
        <v>93</v>
      </c>
      <c r="BB123" s="416"/>
    </row>
    <row r="124" spans="1:54">
      <c r="A124" s="409" t="s">
        <v>1025</v>
      </c>
      <c r="B124" s="406" t="s">
        <v>152</v>
      </c>
      <c r="C124" s="420"/>
      <c r="D124" s="420"/>
      <c r="E124" s="420"/>
      <c r="F124" s="420"/>
      <c r="G124" s="496"/>
      <c r="H124" s="496"/>
      <c r="I124" s="420"/>
      <c r="J124" s="420"/>
      <c r="K124" s="496"/>
      <c r="L124" s="496"/>
      <c r="M124" s="496"/>
      <c r="N124" s="496"/>
      <c r="O124" s="496"/>
      <c r="P124" s="496"/>
      <c r="Q124" s="496"/>
      <c r="R124" s="496"/>
      <c r="S124" s="496"/>
      <c r="T124" s="496"/>
      <c r="U124" s="496"/>
      <c r="V124" s="496"/>
      <c r="W124" s="496"/>
      <c r="X124" s="496"/>
      <c r="Y124" s="496"/>
      <c r="Z124" s="496"/>
      <c r="AA124" s="983"/>
      <c r="AB124" s="983"/>
      <c r="AC124" s="496"/>
      <c r="AD124" s="496"/>
      <c r="AE124" s="496"/>
      <c r="AF124" s="496"/>
      <c r="AG124" s="496"/>
      <c r="AH124" s="496"/>
      <c r="AI124" s="496"/>
      <c r="AJ124" s="496"/>
      <c r="AK124" s="405"/>
      <c r="AL124" s="405"/>
      <c r="AM124" s="420"/>
      <c r="AN124" s="420"/>
      <c r="AO124" s="496"/>
      <c r="AP124" s="496"/>
      <c r="AQ124" s="496"/>
      <c r="AR124" s="496"/>
      <c r="AS124" s="496"/>
      <c r="AT124" s="496"/>
      <c r="AU124" s="123" t="s">
        <v>1026</v>
      </c>
      <c r="AV124" s="124">
        <v>6.24</v>
      </c>
      <c r="AW124" s="405"/>
      <c r="AX124" s="405"/>
      <c r="AY124" s="1246">
        <v>6.24</v>
      </c>
      <c r="AZ124" s="425"/>
      <c r="BA124" s="409" t="s">
        <v>1025</v>
      </c>
      <c r="BB124" s="406" t="s">
        <v>152</v>
      </c>
    </row>
    <row r="125" spans="1:54">
      <c r="A125" s="137"/>
      <c r="B125" s="131"/>
      <c r="C125" s="421"/>
      <c r="D125" s="421"/>
      <c r="E125" s="421"/>
      <c r="F125" s="421"/>
      <c r="G125" s="497"/>
      <c r="H125" s="497"/>
      <c r="I125" s="421"/>
      <c r="J125" s="421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/>
      <c r="U125" s="497"/>
      <c r="V125" s="497"/>
      <c r="W125" s="497"/>
      <c r="X125" s="497"/>
      <c r="Y125" s="497"/>
      <c r="Z125" s="497"/>
      <c r="AA125" s="984"/>
      <c r="AB125" s="984"/>
      <c r="AC125" s="497"/>
      <c r="AD125" s="497"/>
      <c r="AE125" s="497"/>
      <c r="AF125" s="497"/>
      <c r="AG125" s="497"/>
      <c r="AH125" s="497"/>
      <c r="AI125" s="497"/>
      <c r="AJ125" s="497"/>
      <c r="AK125" s="412"/>
      <c r="AL125" s="412"/>
      <c r="AM125" s="421"/>
      <c r="AN125" s="421"/>
      <c r="AO125" s="497"/>
      <c r="AP125" s="497"/>
      <c r="AQ125" s="497"/>
      <c r="AR125" s="497"/>
      <c r="AS125" s="497"/>
      <c r="AT125" s="497"/>
      <c r="AU125" s="497"/>
      <c r="AV125" s="497"/>
      <c r="AW125" s="412"/>
      <c r="AX125" s="412"/>
      <c r="AY125" s="1247"/>
      <c r="AZ125" s="173"/>
      <c r="BA125" s="137"/>
      <c r="BB125" s="131"/>
    </row>
    <row r="126" spans="1:54" ht="15.75" thickBot="1">
      <c r="A126" s="141" t="s">
        <v>60</v>
      </c>
      <c r="B126" s="416"/>
      <c r="C126" s="422"/>
      <c r="D126" s="422"/>
      <c r="E126" s="422"/>
      <c r="F126" s="422"/>
      <c r="G126" s="498"/>
      <c r="H126" s="498"/>
      <c r="I126" s="422"/>
      <c r="J126" s="422"/>
      <c r="K126" s="498"/>
      <c r="L126" s="498"/>
      <c r="M126" s="498"/>
      <c r="N126" s="498"/>
      <c r="O126" s="498"/>
      <c r="P126" s="498"/>
      <c r="Q126" s="498"/>
      <c r="R126" s="498"/>
      <c r="S126" s="498"/>
      <c r="T126" s="498"/>
      <c r="U126" s="498"/>
      <c r="V126" s="498"/>
      <c r="W126" s="498"/>
      <c r="X126" s="498"/>
      <c r="Y126" s="498"/>
      <c r="Z126" s="498"/>
      <c r="AA126" s="985"/>
      <c r="AB126" s="985"/>
      <c r="AC126" s="498"/>
      <c r="AD126" s="498"/>
      <c r="AE126" s="498"/>
      <c r="AF126" s="498"/>
      <c r="AG126" s="498"/>
      <c r="AH126" s="498"/>
      <c r="AI126" s="498"/>
      <c r="AJ126" s="498"/>
      <c r="AK126" s="414"/>
      <c r="AL126" s="414"/>
      <c r="AM126" s="422"/>
      <c r="AN126" s="422"/>
      <c r="AO126" s="498"/>
      <c r="AP126" s="498"/>
      <c r="AQ126" s="498"/>
      <c r="AR126" s="498"/>
      <c r="AS126" s="498"/>
      <c r="AT126" s="498"/>
      <c r="AU126" s="498"/>
      <c r="AV126" s="498"/>
      <c r="AW126" s="414"/>
      <c r="AX126" s="414"/>
      <c r="AY126" s="1248"/>
      <c r="AZ126" s="84"/>
      <c r="BA126" s="141" t="s">
        <v>60</v>
      </c>
      <c r="BB126" s="416"/>
    </row>
    <row r="127" spans="1:54">
      <c r="A127" s="409"/>
      <c r="B127" s="406"/>
      <c r="C127" s="420"/>
      <c r="D127" s="420"/>
      <c r="E127" s="420"/>
      <c r="F127" s="420"/>
      <c r="G127" s="496"/>
      <c r="H127" s="496"/>
      <c r="I127" s="420"/>
      <c r="J127" s="420"/>
      <c r="K127" s="496"/>
      <c r="L127" s="496"/>
      <c r="M127" s="496"/>
      <c r="N127" s="496"/>
      <c r="O127" s="496"/>
      <c r="P127" s="496"/>
      <c r="Q127" s="496"/>
      <c r="R127" s="496"/>
      <c r="S127" s="496"/>
      <c r="T127" s="496"/>
      <c r="U127" s="496"/>
      <c r="V127" s="496"/>
      <c r="W127" s="496"/>
      <c r="X127" s="496"/>
      <c r="Y127" s="496"/>
      <c r="Z127" s="496"/>
      <c r="AA127" s="983"/>
      <c r="AB127" s="983"/>
      <c r="AC127" s="496"/>
      <c r="AD127" s="496"/>
      <c r="AE127" s="496"/>
      <c r="AF127" s="496"/>
      <c r="AG127" s="496"/>
      <c r="AH127" s="496"/>
      <c r="AI127" s="496"/>
      <c r="AJ127" s="496"/>
      <c r="AK127" s="405"/>
      <c r="AL127" s="405"/>
      <c r="AM127" s="420"/>
      <c r="AN127" s="420"/>
      <c r="AO127" s="496"/>
      <c r="AP127" s="496"/>
      <c r="AQ127" s="496"/>
      <c r="AR127" s="496"/>
      <c r="AS127" s="496"/>
      <c r="AT127" s="496"/>
      <c r="AU127" s="496"/>
      <c r="AV127" s="496"/>
      <c r="AW127" s="405"/>
      <c r="AX127" s="405"/>
      <c r="AY127" s="1107"/>
      <c r="AZ127" s="425"/>
      <c r="BA127" s="409"/>
      <c r="BB127" s="406"/>
    </row>
    <row r="128" spans="1:54">
      <c r="A128" s="137"/>
      <c r="B128" s="131"/>
      <c r="C128" s="421"/>
      <c r="D128" s="421"/>
      <c r="E128" s="421"/>
      <c r="F128" s="421"/>
      <c r="G128" s="497"/>
      <c r="H128" s="497"/>
      <c r="I128" s="421"/>
      <c r="J128" s="421"/>
      <c r="K128" s="497"/>
      <c r="L128" s="497"/>
      <c r="M128" s="497"/>
      <c r="N128" s="497"/>
      <c r="O128" s="497"/>
      <c r="P128" s="497"/>
      <c r="Q128" s="497"/>
      <c r="R128" s="497"/>
      <c r="S128" s="497"/>
      <c r="T128" s="497"/>
      <c r="U128" s="497"/>
      <c r="V128" s="497"/>
      <c r="W128" s="497"/>
      <c r="X128" s="497"/>
      <c r="Y128" s="497"/>
      <c r="Z128" s="497"/>
      <c r="AA128" s="984"/>
      <c r="AB128" s="984"/>
      <c r="AC128" s="497"/>
      <c r="AD128" s="497"/>
      <c r="AE128" s="497"/>
      <c r="AF128" s="497"/>
      <c r="AG128" s="497"/>
      <c r="AH128" s="497"/>
      <c r="AI128" s="497"/>
      <c r="AJ128" s="497"/>
      <c r="AK128" s="412"/>
      <c r="AL128" s="412"/>
      <c r="AM128" s="421"/>
      <c r="AN128" s="421"/>
      <c r="AO128" s="497"/>
      <c r="AP128" s="497"/>
      <c r="AQ128" s="497"/>
      <c r="AR128" s="497"/>
      <c r="AS128" s="497"/>
      <c r="AT128" s="497"/>
      <c r="AU128" s="497"/>
      <c r="AV128" s="497"/>
      <c r="AW128" s="412"/>
      <c r="AX128" s="412"/>
      <c r="AY128" s="1108"/>
      <c r="AZ128" s="173"/>
      <c r="BA128" s="137"/>
      <c r="BB128" s="131"/>
    </row>
    <row r="129" spans="1:54" ht="15.75" thickBot="1">
      <c r="A129" s="417"/>
      <c r="B129" s="418"/>
      <c r="C129" s="424"/>
      <c r="D129" s="424"/>
      <c r="E129" s="424"/>
      <c r="F129" s="424"/>
      <c r="G129" s="662"/>
      <c r="H129" s="662"/>
      <c r="I129" s="424"/>
      <c r="J129" s="424"/>
      <c r="K129" s="662"/>
      <c r="L129" s="662"/>
      <c r="M129" s="662"/>
      <c r="N129" s="662"/>
      <c r="O129" s="662"/>
      <c r="P129" s="662"/>
      <c r="Q129" s="662"/>
      <c r="R129" s="662"/>
      <c r="S129" s="662"/>
      <c r="T129" s="662"/>
      <c r="U129" s="662"/>
      <c r="V129" s="662"/>
      <c r="W129" s="662"/>
      <c r="X129" s="662"/>
      <c r="Y129" s="662"/>
      <c r="Z129" s="662"/>
      <c r="AA129" s="1000"/>
      <c r="AB129" s="1000"/>
      <c r="AC129" s="662"/>
      <c r="AD129" s="662"/>
      <c r="AE129" s="662"/>
      <c r="AF129" s="662"/>
      <c r="AG129" s="662"/>
      <c r="AH129" s="662"/>
      <c r="AI129" s="662"/>
      <c r="AJ129" s="662"/>
      <c r="AK129" s="419"/>
      <c r="AL129" s="419"/>
      <c r="AM129" s="424"/>
      <c r="AN129" s="424"/>
      <c r="AO129" s="662"/>
      <c r="AP129" s="662"/>
      <c r="AQ129" s="662"/>
      <c r="AR129" s="662"/>
      <c r="AS129" s="662"/>
      <c r="AT129" s="662"/>
      <c r="AU129" s="662"/>
      <c r="AV129" s="662"/>
      <c r="AW129" s="419"/>
      <c r="AX129" s="419"/>
      <c r="AY129" s="1109"/>
      <c r="AZ129" s="72"/>
      <c r="BA129" s="417"/>
      <c r="BB129" s="418"/>
    </row>
    <row r="130" spans="1:54">
      <c r="A130" s="409"/>
      <c r="B130" s="406"/>
      <c r="C130" s="420"/>
      <c r="D130" s="420"/>
      <c r="E130" s="420"/>
      <c r="F130" s="420"/>
      <c r="G130" s="496"/>
      <c r="H130" s="496"/>
      <c r="I130" s="420"/>
      <c r="J130" s="420"/>
      <c r="K130" s="496"/>
      <c r="L130" s="496"/>
      <c r="M130" s="496"/>
      <c r="N130" s="496"/>
      <c r="O130" s="496"/>
      <c r="P130" s="496"/>
      <c r="Q130" s="496"/>
      <c r="R130" s="496"/>
      <c r="S130" s="496"/>
      <c r="T130" s="496"/>
      <c r="U130" s="496"/>
      <c r="V130" s="496"/>
      <c r="W130" s="496"/>
      <c r="X130" s="496"/>
      <c r="Y130" s="496"/>
      <c r="Z130" s="496"/>
      <c r="AA130" s="983"/>
      <c r="AB130" s="983"/>
      <c r="AC130" s="496"/>
      <c r="AD130" s="496"/>
      <c r="AE130" s="496"/>
      <c r="AF130" s="496"/>
      <c r="AG130" s="496"/>
      <c r="AH130" s="496"/>
      <c r="AI130" s="496"/>
      <c r="AJ130" s="496"/>
      <c r="AK130" s="405"/>
      <c r="AL130" s="405"/>
      <c r="AM130" s="420"/>
      <c r="AN130" s="420"/>
      <c r="AO130" s="496"/>
      <c r="AP130" s="496"/>
      <c r="AQ130" s="496"/>
      <c r="AR130" s="496"/>
      <c r="AS130" s="496"/>
      <c r="AT130" s="496"/>
      <c r="AU130" s="496"/>
      <c r="AV130" s="496"/>
      <c r="AW130" s="405"/>
      <c r="AX130" s="405"/>
      <c r="AY130" s="1107"/>
      <c r="AZ130" s="429"/>
      <c r="BA130" s="409"/>
      <c r="BB130" s="406"/>
    </row>
    <row r="131" spans="1:54">
      <c r="A131" s="137"/>
      <c r="B131" s="131"/>
      <c r="C131" s="421"/>
      <c r="D131" s="421"/>
      <c r="E131" s="421"/>
      <c r="F131" s="421"/>
      <c r="G131" s="497"/>
      <c r="H131" s="497"/>
      <c r="I131" s="421"/>
      <c r="J131" s="421"/>
      <c r="K131" s="497"/>
      <c r="L131" s="497"/>
      <c r="M131" s="497"/>
      <c r="N131" s="497"/>
      <c r="O131" s="497"/>
      <c r="P131" s="497"/>
      <c r="Q131" s="497"/>
      <c r="R131" s="497"/>
      <c r="S131" s="497"/>
      <c r="T131" s="497"/>
      <c r="U131" s="497"/>
      <c r="V131" s="497"/>
      <c r="W131" s="497"/>
      <c r="X131" s="497"/>
      <c r="Y131" s="497"/>
      <c r="Z131" s="497"/>
      <c r="AA131" s="984"/>
      <c r="AB131" s="984"/>
      <c r="AC131" s="497"/>
      <c r="AD131" s="497"/>
      <c r="AE131" s="497"/>
      <c r="AF131" s="497"/>
      <c r="AG131" s="497"/>
      <c r="AH131" s="497"/>
      <c r="AI131" s="497"/>
      <c r="AJ131" s="497"/>
      <c r="AK131" s="412"/>
      <c r="AL131" s="412"/>
      <c r="AM131" s="421"/>
      <c r="AN131" s="421"/>
      <c r="AO131" s="497"/>
      <c r="AP131" s="497"/>
      <c r="AQ131" s="497"/>
      <c r="AR131" s="497"/>
      <c r="AS131" s="497"/>
      <c r="AT131" s="497"/>
      <c r="AU131" s="497"/>
      <c r="AV131" s="497"/>
      <c r="AW131" s="412"/>
      <c r="AX131" s="412"/>
      <c r="AY131" s="1110"/>
      <c r="AZ131" s="173"/>
      <c r="BA131" s="137"/>
      <c r="BB131" s="131"/>
    </row>
    <row r="132" spans="1:54" ht="15.75" thickBot="1">
      <c r="A132" s="410"/>
      <c r="B132" s="416"/>
      <c r="C132" s="422"/>
      <c r="D132" s="422"/>
      <c r="E132" s="422"/>
      <c r="F132" s="422"/>
      <c r="G132" s="498"/>
      <c r="H132" s="498"/>
      <c r="I132" s="422"/>
      <c r="J132" s="422"/>
      <c r="K132" s="498"/>
      <c r="L132" s="498"/>
      <c r="M132" s="498"/>
      <c r="N132" s="498"/>
      <c r="O132" s="498"/>
      <c r="P132" s="498"/>
      <c r="Q132" s="498"/>
      <c r="R132" s="498"/>
      <c r="S132" s="498"/>
      <c r="T132" s="498"/>
      <c r="U132" s="498"/>
      <c r="V132" s="498"/>
      <c r="W132" s="498"/>
      <c r="X132" s="498"/>
      <c r="Y132" s="498"/>
      <c r="Z132" s="498"/>
      <c r="AA132" s="985"/>
      <c r="AB132" s="985"/>
      <c r="AC132" s="498"/>
      <c r="AD132" s="498"/>
      <c r="AE132" s="498"/>
      <c r="AF132" s="498"/>
      <c r="AG132" s="498"/>
      <c r="AH132" s="498"/>
      <c r="AI132" s="498"/>
      <c r="AJ132" s="498"/>
      <c r="AK132" s="414"/>
      <c r="AL132" s="414"/>
      <c r="AM132" s="422"/>
      <c r="AN132" s="422"/>
      <c r="AO132" s="498"/>
      <c r="AP132" s="498"/>
      <c r="AQ132" s="498"/>
      <c r="AR132" s="498"/>
      <c r="AS132" s="498"/>
      <c r="AT132" s="498"/>
      <c r="AU132" s="498"/>
      <c r="AV132" s="498"/>
      <c r="AW132" s="414"/>
      <c r="AX132" s="414"/>
      <c r="AY132" s="1111"/>
      <c r="AZ132" s="84"/>
      <c r="BA132" s="410"/>
      <c r="BB132" s="416"/>
    </row>
    <row r="133" spans="1:54">
      <c r="A133" s="1155"/>
      <c r="B133" s="1155"/>
      <c r="G133" s="655"/>
      <c r="H133" s="655"/>
      <c r="I133" s="655"/>
      <c r="J133" s="655"/>
      <c r="K133" s="655"/>
      <c r="L133" s="655"/>
      <c r="M133" s="655"/>
      <c r="N133" s="655"/>
      <c r="O133" s="655"/>
      <c r="P133" s="655"/>
      <c r="Q133" s="655"/>
      <c r="R133" s="655"/>
      <c r="S133" s="655"/>
      <c r="T133" s="655"/>
      <c r="U133" s="655"/>
      <c r="V133" s="655"/>
      <c r="W133" s="655"/>
      <c r="X133" s="655"/>
      <c r="Y133" s="655"/>
      <c r="Z133" s="655"/>
      <c r="AA133" s="655"/>
      <c r="AB133" s="655"/>
      <c r="AC133" s="655"/>
      <c r="AD133" s="655"/>
      <c r="AE133" s="655"/>
      <c r="AF133" s="655"/>
      <c r="AG133" s="655"/>
      <c r="AH133" s="655"/>
      <c r="AI133" s="655"/>
      <c r="AJ133" s="655"/>
      <c r="AY133" s="1112"/>
      <c r="AZ133" s="428"/>
    </row>
    <row r="134" spans="1:54">
      <c r="A134" s="1155"/>
      <c r="B134" s="1155"/>
      <c r="G134" s="655"/>
      <c r="H134" s="655"/>
      <c r="I134" s="655"/>
      <c r="J134" s="655"/>
      <c r="K134" s="655"/>
      <c r="L134" s="655"/>
      <c r="M134" s="655"/>
      <c r="N134" s="655"/>
      <c r="O134" s="655"/>
      <c r="P134" s="655"/>
      <c r="Q134" s="655"/>
      <c r="R134" s="655"/>
      <c r="S134" s="655"/>
      <c r="T134" s="655"/>
      <c r="U134" s="655"/>
      <c r="V134" s="655"/>
      <c r="W134" s="655"/>
      <c r="X134" s="655"/>
      <c r="Y134" s="655"/>
      <c r="Z134" s="655"/>
      <c r="AA134" s="655"/>
      <c r="AB134" s="655"/>
      <c r="AC134" s="655"/>
      <c r="AD134" s="655"/>
      <c r="AE134" s="655"/>
      <c r="AF134" s="655"/>
      <c r="AG134" s="655"/>
      <c r="AH134" s="655"/>
      <c r="AI134" s="655"/>
      <c r="AJ134" s="655"/>
      <c r="AY134" s="1112"/>
      <c r="AZ134" s="428"/>
    </row>
    <row r="135" spans="1:54">
      <c r="A135" s="1155"/>
      <c r="B135" s="1155"/>
      <c r="G135" s="655"/>
      <c r="H135" s="655"/>
      <c r="I135" s="655"/>
      <c r="J135" s="655"/>
      <c r="K135" s="655"/>
      <c r="L135" s="655"/>
      <c r="M135" s="655"/>
      <c r="N135" s="655"/>
      <c r="O135" s="655"/>
      <c r="P135" s="655"/>
      <c r="Q135" s="655"/>
      <c r="R135" s="655"/>
      <c r="S135" s="655"/>
      <c r="T135" s="655"/>
      <c r="U135" s="655"/>
      <c r="V135" s="655"/>
      <c r="W135" s="655"/>
      <c r="X135" s="655"/>
      <c r="Y135" s="655"/>
      <c r="Z135" s="655"/>
      <c r="AA135" s="655"/>
      <c r="AB135" s="655"/>
      <c r="AC135" s="655"/>
      <c r="AD135" s="655"/>
      <c r="AE135" s="655"/>
      <c r="AF135" s="655"/>
      <c r="AG135" s="655"/>
      <c r="AH135" s="655"/>
      <c r="AI135" s="655"/>
      <c r="AJ135" s="655"/>
      <c r="AY135" s="1112"/>
      <c r="AZ135" s="428"/>
    </row>
    <row r="136" spans="1:54">
      <c r="A136" s="1155"/>
      <c r="B136" s="1155"/>
      <c r="G136" s="655"/>
      <c r="H136" s="655"/>
      <c r="I136" s="655"/>
      <c r="J136" s="655"/>
      <c r="K136" s="655"/>
      <c r="L136" s="655"/>
      <c r="M136" s="655"/>
      <c r="N136" s="655"/>
      <c r="O136" s="655"/>
      <c r="P136" s="655"/>
      <c r="Q136" s="655"/>
      <c r="R136" s="655"/>
      <c r="S136" s="655"/>
      <c r="T136" s="655"/>
      <c r="U136" s="655"/>
      <c r="V136" s="655"/>
      <c r="W136" s="655"/>
      <c r="X136" s="655"/>
      <c r="Y136" s="655"/>
      <c r="Z136" s="655"/>
      <c r="AA136" s="655"/>
      <c r="AB136" s="655"/>
      <c r="AC136" s="655"/>
      <c r="AD136" s="655"/>
      <c r="AE136" s="655"/>
      <c r="AF136" s="655"/>
      <c r="AG136" s="655"/>
      <c r="AH136" s="655"/>
      <c r="AI136" s="655"/>
      <c r="AJ136" s="655"/>
      <c r="AY136" s="1112"/>
      <c r="AZ136" s="428"/>
    </row>
    <row r="137" spans="1:54">
      <c r="A137" s="1155"/>
      <c r="B137" s="1155"/>
      <c r="G137" s="655"/>
      <c r="H137" s="655"/>
      <c r="I137" s="655"/>
      <c r="J137" s="655"/>
      <c r="K137" s="655"/>
      <c r="L137" s="655"/>
      <c r="M137" s="655"/>
      <c r="N137" s="655"/>
      <c r="O137" s="655"/>
      <c r="P137" s="655"/>
      <c r="Q137" s="655"/>
      <c r="R137" s="655"/>
      <c r="S137" s="655"/>
      <c r="T137" s="655"/>
      <c r="U137" s="655"/>
      <c r="V137" s="655"/>
      <c r="W137" s="655"/>
      <c r="X137" s="655"/>
      <c r="Y137" s="655"/>
      <c r="Z137" s="655"/>
      <c r="AA137" s="655"/>
      <c r="AB137" s="655"/>
      <c r="AC137" s="655"/>
      <c r="AD137" s="655"/>
      <c r="AE137" s="655"/>
      <c r="AF137" s="655"/>
      <c r="AG137" s="655"/>
      <c r="AH137" s="655"/>
      <c r="AI137" s="655"/>
      <c r="AJ137" s="655"/>
      <c r="AZ137" s="428"/>
    </row>
    <row r="138" spans="1:54">
      <c r="A138" s="1155"/>
      <c r="B138" s="1155"/>
      <c r="G138" s="655"/>
      <c r="H138" s="655"/>
      <c r="I138" s="655"/>
      <c r="J138" s="655"/>
      <c r="K138" s="655"/>
      <c r="L138" s="655"/>
      <c r="M138" s="655"/>
      <c r="N138" s="655"/>
      <c r="O138" s="655"/>
      <c r="P138" s="655"/>
      <c r="Q138" s="655"/>
      <c r="R138" s="655"/>
      <c r="S138" s="655"/>
      <c r="T138" s="655"/>
      <c r="U138" s="655"/>
      <c r="V138" s="655"/>
      <c r="W138" s="655"/>
      <c r="X138" s="655"/>
      <c r="Y138" s="655"/>
      <c r="Z138" s="655"/>
      <c r="AA138" s="655"/>
      <c r="AB138" s="655"/>
      <c r="AC138" s="655"/>
      <c r="AD138" s="655"/>
      <c r="AE138" s="655"/>
      <c r="AF138" s="655"/>
      <c r="AG138" s="655"/>
      <c r="AH138" s="655"/>
      <c r="AI138" s="655"/>
      <c r="AJ138" s="655"/>
      <c r="AZ138" s="428"/>
    </row>
    <row r="139" spans="1:54">
      <c r="A139" s="1155"/>
      <c r="B139" s="1155"/>
    </row>
  </sheetData>
  <mergeCells count="124">
    <mergeCell ref="AS4:AT4"/>
    <mergeCell ref="AS5:AT5"/>
    <mergeCell ref="U1:V1"/>
    <mergeCell ref="U2:V2"/>
    <mergeCell ref="U3:V3"/>
    <mergeCell ref="U4:V4"/>
    <mergeCell ref="U5:V5"/>
    <mergeCell ref="AA1:AB1"/>
    <mergeCell ref="AA2:AB2"/>
    <mergeCell ref="AA3:AB3"/>
    <mergeCell ref="AA4:AB4"/>
    <mergeCell ref="AA5:AB5"/>
    <mergeCell ref="AC1:AD1"/>
    <mergeCell ref="AC2:AD2"/>
    <mergeCell ref="AC3:AD3"/>
    <mergeCell ref="AC4:AD4"/>
    <mergeCell ref="AC5:AD5"/>
    <mergeCell ref="AQ1:AR1"/>
    <mergeCell ref="AQ2:AR2"/>
    <mergeCell ref="AQ3:AR3"/>
    <mergeCell ref="AQ4:AR4"/>
    <mergeCell ref="W1:X1"/>
    <mergeCell ref="W2:X2"/>
    <mergeCell ref="W3:X3"/>
    <mergeCell ref="K1:L1"/>
    <mergeCell ref="K2:L2"/>
    <mergeCell ref="K3:L3"/>
    <mergeCell ref="K4:L4"/>
    <mergeCell ref="K5:L5"/>
    <mergeCell ref="Q1:R1"/>
    <mergeCell ref="Q2:R2"/>
    <mergeCell ref="Q3:R3"/>
    <mergeCell ref="Q4:R4"/>
    <mergeCell ref="Q5:R5"/>
    <mergeCell ref="M1:N1"/>
    <mergeCell ref="M2:N2"/>
    <mergeCell ref="M3:N3"/>
    <mergeCell ref="M4:N4"/>
    <mergeCell ref="M5:N5"/>
    <mergeCell ref="O1:P1"/>
    <mergeCell ref="O2:P2"/>
    <mergeCell ref="O3:P3"/>
    <mergeCell ref="O4:P4"/>
    <mergeCell ref="O5:P5"/>
    <mergeCell ref="G1:H1"/>
    <mergeCell ref="G2:H2"/>
    <mergeCell ref="G3:H3"/>
    <mergeCell ref="G4:H4"/>
    <mergeCell ref="G5:H5"/>
    <mergeCell ref="I1:J1"/>
    <mergeCell ref="I2:J2"/>
    <mergeCell ref="I3:J3"/>
    <mergeCell ref="I4:J4"/>
    <mergeCell ref="I5:J5"/>
    <mergeCell ref="E4:F4"/>
    <mergeCell ref="E5:F5"/>
    <mergeCell ref="C5:D5"/>
    <mergeCell ref="C3:D3"/>
    <mergeCell ref="C4:D4"/>
    <mergeCell ref="C1:D1"/>
    <mergeCell ref="C2:D2"/>
    <mergeCell ref="E3:F3"/>
    <mergeCell ref="E1:F1"/>
    <mergeCell ref="E2:F2"/>
    <mergeCell ref="BA1:BA5"/>
    <mergeCell ref="BB1:BB5"/>
    <mergeCell ref="AY1:AY5"/>
    <mergeCell ref="AZ1:AZ5"/>
    <mergeCell ref="AK1:AL1"/>
    <mergeCell ref="AK2:AL2"/>
    <mergeCell ref="AK4:AL4"/>
    <mergeCell ref="AK3:AL3"/>
    <mergeCell ref="AK5:AL5"/>
    <mergeCell ref="AW1:AX1"/>
    <mergeCell ref="AW2:AX2"/>
    <mergeCell ref="AW3:AX3"/>
    <mergeCell ref="AW4:AX4"/>
    <mergeCell ref="AW5:AX5"/>
    <mergeCell ref="AM1:AN1"/>
    <mergeCell ref="AM2:AN2"/>
    <mergeCell ref="AM3:AN3"/>
    <mergeCell ref="AM4:AN4"/>
    <mergeCell ref="AM5:AN5"/>
    <mergeCell ref="AO1:AP1"/>
    <mergeCell ref="AO2:AP2"/>
    <mergeCell ref="AO3:AP3"/>
    <mergeCell ref="AO4:AP4"/>
    <mergeCell ref="AO5:AP5"/>
    <mergeCell ref="W4:X4"/>
    <mergeCell ref="W5:X5"/>
    <mergeCell ref="Y1:Z1"/>
    <mergeCell ref="Y2:Z2"/>
    <mergeCell ref="Y3:Z3"/>
    <mergeCell ref="Y4:Z4"/>
    <mergeCell ref="Y5:Z5"/>
    <mergeCell ref="S1:T1"/>
    <mergeCell ref="S2:T2"/>
    <mergeCell ref="S3:T3"/>
    <mergeCell ref="S4:T4"/>
    <mergeCell ref="S5:T5"/>
    <mergeCell ref="AU1:AV1"/>
    <mergeCell ref="AU2:AV2"/>
    <mergeCell ref="AU3:AV3"/>
    <mergeCell ref="AU4:AV4"/>
    <mergeCell ref="AU5:AV5"/>
    <mergeCell ref="AQ5:AR5"/>
    <mergeCell ref="AE1:AF1"/>
    <mergeCell ref="AE2:AF2"/>
    <mergeCell ref="AE3:AF3"/>
    <mergeCell ref="AE4:AF4"/>
    <mergeCell ref="AE5:AF5"/>
    <mergeCell ref="AI1:AJ1"/>
    <mergeCell ref="AI2:AJ2"/>
    <mergeCell ref="AI3:AJ3"/>
    <mergeCell ref="AI4:AJ4"/>
    <mergeCell ref="AI5:AJ5"/>
    <mergeCell ref="AG1:AH1"/>
    <mergeCell ref="AG2:AH2"/>
    <mergeCell ref="AG3:AH3"/>
    <mergeCell ref="AG4:AH4"/>
    <mergeCell ref="AG5:AH5"/>
    <mergeCell ref="AS1:AT1"/>
    <mergeCell ref="AS2:AT2"/>
    <mergeCell ref="AS3:AT3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74"/>
  <sheetViews>
    <sheetView topLeftCell="M30" zoomScaleNormal="100" workbookViewId="0">
      <selection activeCell="V73" sqref="V73"/>
    </sheetView>
  </sheetViews>
  <sheetFormatPr defaultRowHeight="15"/>
  <cols>
    <col min="1" max="1" width="22.42578125" customWidth="1"/>
    <col min="2" max="2" width="14.7109375" customWidth="1"/>
    <col min="3" max="3" width="8.28515625" customWidth="1"/>
    <col min="5" max="5" width="6.28515625" customWidth="1"/>
    <col min="9" max="9" width="6" customWidth="1"/>
    <col min="11" max="11" width="6.42578125" customWidth="1"/>
    <col min="13" max="13" width="5.7109375" customWidth="1"/>
    <col min="17" max="17" width="6.28515625" customWidth="1"/>
    <col min="18" max="18" width="13.5703125" customWidth="1"/>
    <col min="19" max="19" width="7.28515625" customWidth="1"/>
    <col min="20" max="20" width="13.5703125" customWidth="1"/>
    <col min="21" max="21" width="7.85546875" customWidth="1"/>
    <col min="22" max="22" width="13.5703125" customWidth="1"/>
    <col min="23" max="23" width="5.7109375" customWidth="1"/>
    <col min="25" max="25" width="10.85546875" customWidth="1"/>
    <col min="28" max="28" width="18.42578125" customWidth="1"/>
    <col min="29" max="29" width="14.28515625" customWidth="1"/>
  </cols>
  <sheetData>
    <row r="1" spans="1:31">
      <c r="A1" s="236"/>
      <c r="B1" s="233"/>
      <c r="C1" s="1319" t="s">
        <v>421</v>
      </c>
      <c r="D1" s="1320"/>
      <c r="E1" s="1293" t="s">
        <v>451</v>
      </c>
      <c r="F1" s="1294"/>
      <c r="G1" s="1309" t="s">
        <v>559</v>
      </c>
      <c r="H1" s="1310"/>
      <c r="I1" s="1293" t="s">
        <v>451</v>
      </c>
      <c r="J1" s="1294"/>
      <c r="K1" s="1293" t="s">
        <v>451</v>
      </c>
      <c r="L1" s="1294"/>
      <c r="M1" s="1295" t="s">
        <v>710</v>
      </c>
      <c r="N1" s="1296"/>
      <c r="O1" s="1301" t="s">
        <v>738</v>
      </c>
      <c r="P1" s="1302"/>
      <c r="Q1" s="1293" t="s">
        <v>889</v>
      </c>
      <c r="R1" s="1294"/>
      <c r="S1" s="1293" t="s">
        <v>889</v>
      </c>
      <c r="T1" s="1294"/>
      <c r="U1" s="1293" t="s">
        <v>889</v>
      </c>
      <c r="V1" s="1294"/>
      <c r="W1" s="1295"/>
      <c r="X1" s="1296"/>
      <c r="Y1" s="323"/>
      <c r="Z1" s="1360"/>
      <c r="AA1" s="303"/>
      <c r="AB1" s="1323" t="s">
        <v>3</v>
      </c>
      <c r="AC1" s="1323" t="s">
        <v>4</v>
      </c>
    </row>
    <row r="2" spans="1:31">
      <c r="A2" s="237"/>
      <c r="B2" s="234"/>
      <c r="C2" s="1317" t="s">
        <v>420</v>
      </c>
      <c r="D2" s="1318"/>
      <c r="E2" s="1295" t="s">
        <v>452</v>
      </c>
      <c r="F2" s="1296"/>
      <c r="G2" s="1311"/>
      <c r="H2" s="1312"/>
      <c r="I2" s="1295" t="s">
        <v>534</v>
      </c>
      <c r="J2" s="1296"/>
      <c r="K2" s="1295" t="s">
        <v>640</v>
      </c>
      <c r="L2" s="1296"/>
      <c r="M2" s="1295" t="s">
        <v>711</v>
      </c>
      <c r="N2" s="1296"/>
      <c r="O2" s="1301" t="s">
        <v>739</v>
      </c>
      <c r="P2" s="1302"/>
      <c r="Q2" s="1295" t="s">
        <v>739</v>
      </c>
      <c r="R2" s="1296"/>
      <c r="S2" s="1295" t="s">
        <v>739</v>
      </c>
      <c r="T2" s="1296"/>
      <c r="U2" s="1295" t="s">
        <v>739</v>
      </c>
      <c r="V2" s="1296"/>
      <c r="W2" s="1295"/>
      <c r="X2" s="1296"/>
      <c r="Y2" s="323" t="s">
        <v>87</v>
      </c>
      <c r="Z2" s="1360"/>
      <c r="AA2" s="303"/>
      <c r="AB2" s="1324"/>
      <c r="AC2" s="1324"/>
    </row>
    <row r="3" spans="1:31">
      <c r="A3" s="237" t="s">
        <v>3</v>
      </c>
      <c r="B3" s="234" t="s">
        <v>5</v>
      </c>
      <c r="C3" s="1317" t="s">
        <v>422</v>
      </c>
      <c r="D3" s="1318"/>
      <c r="E3" s="1295" t="s">
        <v>498</v>
      </c>
      <c r="F3" s="1296"/>
      <c r="G3" s="1311" t="s">
        <v>560</v>
      </c>
      <c r="H3" s="1312"/>
      <c r="I3" s="1295" t="s">
        <v>536</v>
      </c>
      <c r="J3" s="1296"/>
      <c r="K3" s="1295" t="s">
        <v>641</v>
      </c>
      <c r="L3" s="1296"/>
      <c r="M3" s="1295" t="s">
        <v>712</v>
      </c>
      <c r="N3" s="1296"/>
      <c r="O3" s="1301" t="s">
        <v>740</v>
      </c>
      <c r="P3" s="1302"/>
      <c r="Q3" s="1295" t="s">
        <v>943</v>
      </c>
      <c r="R3" s="1296"/>
      <c r="S3" s="1295" t="s">
        <v>944</v>
      </c>
      <c r="T3" s="1296"/>
      <c r="U3" s="1295" t="s">
        <v>1015</v>
      </c>
      <c r="V3" s="1296"/>
      <c r="W3" s="1295"/>
      <c r="X3" s="1296"/>
      <c r="Y3" s="323" t="s">
        <v>90</v>
      </c>
      <c r="Z3" s="1360"/>
      <c r="AA3" s="303"/>
      <c r="AB3" s="1324"/>
      <c r="AC3" s="1324"/>
    </row>
    <row r="4" spans="1:31">
      <c r="A4" s="237"/>
      <c r="B4" s="234"/>
      <c r="C4" s="1321" t="s">
        <v>430</v>
      </c>
      <c r="D4" s="1322"/>
      <c r="E4" s="1297" t="s">
        <v>186</v>
      </c>
      <c r="F4" s="1298"/>
      <c r="G4" s="1313" t="s">
        <v>533</v>
      </c>
      <c r="H4" s="1314"/>
      <c r="I4" s="1297" t="s">
        <v>186</v>
      </c>
      <c r="J4" s="1298"/>
      <c r="K4" s="1297" t="s">
        <v>186</v>
      </c>
      <c r="L4" s="1298"/>
      <c r="M4" s="1297" t="s">
        <v>713</v>
      </c>
      <c r="N4" s="1298"/>
      <c r="O4" s="1303" t="s">
        <v>186</v>
      </c>
      <c r="P4" s="1304"/>
      <c r="Q4" s="1297" t="s">
        <v>186</v>
      </c>
      <c r="R4" s="1298"/>
      <c r="S4" s="1297" t="s">
        <v>186</v>
      </c>
      <c r="T4" s="1298"/>
      <c r="U4" s="1297" t="s">
        <v>186</v>
      </c>
      <c r="V4" s="1298"/>
      <c r="W4" s="1295"/>
      <c r="X4" s="1296"/>
      <c r="Y4" s="323" t="s">
        <v>91</v>
      </c>
      <c r="Z4" s="1360"/>
      <c r="AA4" s="303"/>
      <c r="AB4" s="1324"/>
      <c r="AC4" s="1324"/>
    </row>
    <row r="5" spans="1:31" ht="15.75" thickBot="1">
      <c r="A5" s="238"/>
      <c r="B5" s="235"/>
      <c r="C5" s="1338"/>
      <c r="D5" s="1339"/>
      <c r="E5" s="1307"/>
      <c r="F5" s="1308"/>
      <c r="G5" s="1315" t="s">
        <v>708</v>
      </c>
      <c r="H5" s="1316"/>
      <c r="I5" s="1299"/>
      <c r="J5" s="1300"/>
      <c r="K5" s="1299"/>
      <c r="L5" s="1300"/>
      <c r="M5" s="1307"/>
      <c r="N5" s="1308"/>
      <c r="O5" s="1356" t="s">
        <v>709</v>
      </c>
      <c r="P5" s="1357"/>
      <c r="Q5" s="1299"/>
      <c r="R5" s="1300"/>
      <c r="S5" s="1299"/>
      <c r="T5" s="1300"/>
      <c r="U5" s="1299"/>
      <c r="V5" s="1300"/>
      <c r="W5" s="1358"/>
      <c r="X5" s="1359"/>
      <c r="Y5" s="324" t="s">
        <v>92</v>
      </c>
      <c r="Z5" s="1361"/>
      <c r="AA5" s="304"/>
      <c r="AB5" s="1325"/>
      <c r="AC5" s="1325"/>
    </row>
    <row r="6" spans="1:31">
      <c r="A6" s="293" t="s">
        <v>161</v>
      </c>
      <c r="B6" s="187" t="s">
        <v>162</v>
      </c>
      <c r="C6" s="562">
        <v>6.56</v>
      </c>
      <c r="D6" s="563">
        <v>65.599999999999994</v>
      </c>
      <c r="E6" s="797">
        <v>7.18</v>
      </c>
      <c r="F6" s="740">
        <v>71.8</v>
      </c>
      <c r="G6" s="880">
        <v>7.26</v>
      </c>
      <c r="H6" s="849">
        <v>130.68</v>
      </c>
      <c r="I6" s="904"/>
      <c r="J6" s="740"/>
      <c r="K6" s="479">
        <v>7.1</v>
      </c>
      <c r="L6" s="183">
        <v>71</v>
      </c>
      <c r="M6" s="229">
        <v>7.56</v>
      </c>
      <c r="N6" s="230">
        <v>75.599999999999994</v>
      </c>
      <c r="O6" s="1027">
        <v>7.02</v>
      </c>
      <c r="P6" s="1027">
        <v>84.24</v>
      </c>
      <c r="Q6" s="230"/>
      <c r="R6" s="230"/>
      <c r="S6" s="230"/>
      <c r="T6" s="230"/>
      <c r="U6" s="230"/>
      <c r="V6" s="230"/>
      <c r="W6" s="5"/>
      <c r="X6" s="6"/>
      <c r="Y6" s="617">
        <v>252.54</v>
      </c>
      <c r="Z6" s="398"/>
      <c r="AA6" s="1115">
        <v>1</v>
      </c>
      <c r="AB6" s="293" t="s">
        <v>161</v>
      </c>
      <c r="AC6" s="187" t="s">
        <v>162</v>
      </c>
      <c r="AD6" s="670"/>
      <c r="AE6" s="671"/>
    </row>
    <row r="7" spans="1:31">
      <c r="A7" s="145" t="s">
        <v>188</v>
      </c>
      <c r="B7" s="181" t="s">
        <v>439</v>
      </c>
      <c r="C7" s="570">
        <v>6.62</v>
      </c>
      <c r="D7" s="571">
        <v>66.2</v>
      </c>
      <c r="E7" s="742"/>
      <c r="F7" s="742"/>
      <c r="G7" s="881">
        <v>6.77</v>
      </c>
      <c r="H7" s="877">
        <v>121.86</v>
      </c>
      <c r="I7" s="232"/>
      <c r="J7" s="742"/>
      <c r="K7" s="14"/>
      <c r="L7" s="14"/>
      <c r="M7" s="232">
        <v>6.9</v>
      </c>
      <c r="N7" s="685">
        <v>69</v>
      </c>
      <c r="O7" s="933">
        <v>7.2</v>
      </c>
      <c r="P7" s="933">
        <v>86.4</v>
      </c>
      <c r="Q7" s="685"/>
      <c r="R7" s="685"/>
      <c r="S7" s="685"/>
      <c r="T7" s="685"/>
      <c r="U7" s="685"/>
      <c r="V7" s="685"/>
      <c r="W7" s="17"/>
      <c r="X7" s="17"/>
      <c r="Y7" s="618"/>
      <c r="Z7" s="319"/>
      <c r="AA7" s="307"/>
      <c r="AB7" s="145" t="s">
        <v>188</v>
      </c>
      <c r="AC7" s="181" t="s">
        <v>439</v>
      </c>
      <c r="AD7" s="672"/>
      <c r="AE7" s="673"/>
    </row>
    <row r="8" spans="1:31" ht="15.75" thickBot="1">
      <c r="A8" s="172" t="s">
        <v>113</v>
      </c>
      <c r="B8" s="22" t="s">
        <v>440</v>
      </c>
      <c r="C8" s="565"/>
      <c r="D8" s="565"/>
      <c r="E8" s="743"/>
      <c r="F8" s="743"/>
      <c r="G8" s="851"/>
      <c r="H8" s="851"/>
      <c r="I8" s="220"/>
      <c r="J8" s="743"/>
      <c r="K8" s="23"/>
      <c r="L8" s="23"/>
      <c r="M8" s="217"/>
      <c r="N8" s="25"/>
      <c r="O8" s="941"/>
      <c r="P8" s="941"/>
      <c r="Q8" s="25"/>
      <c r="R8" s="25"/>
      <c r="S8" s="25"/>
      <c r="T8" s="25"/>
      <c r="U8" s="25"/>
      <c r="V8" s="25"/>
      <c r="W8" s="25"/>
      <c r="X8" s="25"/>
      <c r="Y8" s="619"/>
      <c r="Z8" s="320"/>
      <c r="AA8" s="308"/>
      <c r="AB8" s="172" t="s">
        <v>113</v>
      </c>
      <c r="AC8" s="22" t="s">
        <v>440</v>
      </c>
      <c r="AD8" s="672"/>
      <c r="AE8" s="673"/>
    </row>
    <row r="9" spans="1:31">
      <c r="A9" s="294" t="s">
        <v>499</v>
      </c>
      <c r="B9" s="186" t="s">
        <v>500</v>
      </c>
      <c r="C9" s="566"/>
      <c r="D9" s="567"/>
      <c r="E9" s="798">
        <v>7.44</v>
      </c>
      <c r="F9" s="741">
        <v>74.400000000000006</v>
      </c>
      <c r="G9" s="852"/>
      <c r="H9" s="852"/>
      <c r="I9" s="764"/>
      <c r="J9" s="741"/>
      <c r="K9" s="375"/>
      <c r="L9" s="178"/>
      <c r="M9" s="226"/>
      <c r="N9" s="198"/>
      <c r="O9" s="925"/>
      <c r="P9" s="925"/>
      <c r="Q9" s="198"/>
      <c r="R9" s="198"/>
      <c r="S9" s="198"/>
      <c r="T9" s="198"/>
      <c r="U9" s="198"/>
      <c r="V9" s="198"/>
      <c r="W9" s="7"/>
      <c r="X9" s="8"/>
      <c r="Y9" s="620"/>
      <c r="Z9" s="399"/>
      <c r="AA9" s="309"/>
      <c r="AB9" s="294" t="s">
        <v>499</v>
      </c>
      <c r="AC9" s="186" t="s">
        <v>500</v>
      </c>
      <c r="AD9" s="674"/>
      <c r="AE9" s="675"/>
    </row>
    <row r="10" spans="1:31">
      <c r="A10" s="145" t="s">
        <v>188</v>
      </c>
      <c r="B10" s="181" t="s">
        <v>501</v>
      </c>
      <c r="C10" s="564"/>
      <c r="D10" s="564"/>
      <c r="E10" s="742"/>
      <c r="F10" s="742"/>
      <c r="G10" s="850"/>
      <c r="H10" s="850"/>
      <c r="I10" s="232"/>
      <c r="J10" s="742"/>
      <c r="K10" s="14"/>
      <c r="L10" s="37"/>
      <c r="M10" s="219"/>
      <c r="N10" s="193"/>
      <c r="O10" s="1028"/>
      <c r="P10" s="1028"/>
      <c r="Q10" s="193"/>
      <c r="R10" s="193"/>
      <c r="S10" s="193"/>
      <c r="T10" s="193"/>
      <c r="U10" s="193"/>
      <c r="V10" s="193"/>
      <c r="W10" s="193"/>
      <c r="X10" s="17"/>
      <c r="Y10" s="618"/>
      <c r="Z10" s="319"/>
      <c r="AA10" s="307"/>
      <c r="AB10" s="145" t="s">
        <v>188</v>
      </c>
      <c r="AC10" s="181" t="s">
        <v>501</v>
      </c>
      <c r="AD10" s="672"/>
      <c r="AE10" s="673"/>
    </row>
    <row r="11" spans="1:31" ht="15.75" thickBot="1">
      <c r="A11" s="172" t="s">
        <v>107</v>
      </c>
      <c r="B11" s="22" t="s">
        <v>502</v>
      </c>
      <c r="C11" s="565"/>
      <c r="D11" s="565"/>
      <c r="E11" s="743"/>
      <c r="F11" s="743"/>
      <c r="G11" s="851"/>
      <c r="H11" s="851"/>
      <c r="I11" s="220"/>
      <c r="J11" s="743"/>
      <c r="K11" s="23"/>
      <c r="L11" s="23"/>
      <c r="M11" s="217"/>
      <c r="N11" s="25"/>
      <c r="O11" s="941"/>
      <c r="P11" s="941"/>
      <c r="Q11" s="25"/>
      <c r="R11" s="25"/>
      <c r="S11" s="25"/>
      <c r="T11" s="25"/>
      <c r="U11" s="25"/>
      <c r="V11" s="25"/>
      <c r="W11" s="25"/>
      <c r="X11" s="42"/>
      <c r="Y11" s="619"/>
      <c r="Z11" s="217"/>
      <c r="AA11" s="310"/>
      <c r="AB11" s="172" t="s">
        <v>107</v>
      </c>
      <c r="AC11" s="22" t="s">
        <v>502</v>
      </c>
      <c r="AD11" s="672"/>
      <c r="AE11" s="673"/>
    </row>
    <row r="12" spans="1:31">
      <c r="A12" s="376" t="s">
        <v>503</v>
      </c>
      <c r="B12" s="186" t="s">
        <v>504</v>
      </c>
      <c r="C12" s="566"/>
      <c r="D12" s="567"/>
      <c r="E12" s="798">
        <v>6.68</v>
      </c>
      <c r="F12" s="741">
        <v>66.8</v>
      </c>
      <c r="G12" s="852"/>
      <c r="H12" s="852"/>
      <c r="I12" s="764"/>
      <c r="J12" s="741"/>
      <c r="K12" s="140">
        <v>7.28</v>
      </c>
      <c r="L12" s="178">
        <v>72.8</v>
      </c>
      <c r="M12" s="218"/>
      <c r="N12" s="90"/>
      <c r="O12" s="971"/>
      <c r="P12" s="971"/>
      <c r="Q12" s="90"/>
      <c r="R12" s="90"/>
      <c r="S12" s="90"/>
      <c r="T12" s="90"/>
      <c r="U12" s="90"/>
      <c r="V12" s="90"/>
      <c r="W12" s="7"/>
      <c r="X12" s="8"/>
      <c r="Y12" s="620">
        <f>F12+L12</f>
        <v>139.6</v>
      </c>
      <c r="Z12" s="399"/>
      <c r="AA12" s="309"/>
      <c r="AB12" s="376" t="s">
        <v>503</v>
      </c>
      <c r="AC12" s="186" t="s">
        <v>504</v>
      </c>
      <c r="AD12" s="676"/>
      <c r="AE12" s="671"/>
    </row>
    <row r="13" spans="1:31">
      <c r="A13" s="145"/>
      <c r="B13" s="181" t="s">
        <v>501</v>
      </c>
      <c r="C13" s="564"/>
      <c r="D13" s="564"/>
      <c r="E13" s="742"/>
      <c r="F13" s="742"/>
      <c r="G13" s="850"/>
      <c r="H13" s="850"/>
      <c r="I13" s="232"/>
      <c r="J13" s="742"/>
      <c r="K13" s="14"/>
      <c r="L13" s="14"/>
      <c r="M13" s="216"/>
      <c r="N13" s="17"/>
      <c r="O13" s="932"/>
      <c r="P13" s="932"/>
      <c r="Q13" s="17"/>
      <c r="R13" s="17"/>
      <c r="S13" s="17"/>
      <c r="T13" s="17"/>
      <c r="U13" s="17"/>
      <c r="V13" s="17"/>
      <c r="W13" s="15"/>
      <c r="X13" s="16"/>
      <c r="Y13" s="618"/>
      <c r="Z13" s="219"/>
      <c r="AA13" s="311"/>
      <c r="AB13" s="145"/>
      <c r="AC13" s="181" t="s">
        <v>501</v>
      </c>
      <c r="AD13" s="672"/>
      <c r="AE13" s="673"/>
    </row>
    <row r="14" spans="1:31" ht="15.75" thickBot="1">
      <c r="A14" s="172" t="s">
        <v>113</v>
      </c>
      <c r="B14" s="22" t="s">
        <v>505</v>
      </c>
      <c r="C14" s="568"/>
      <c r="D14" s="560"/>
      <c r="E14" s="325"/>
      <c r="F14" s="744"/>
      <c r="G14" s="853"/>
      <c r="H14" s="853"/>
      <c r="I14" s="220"/>
      <c r="J14" s="744"/>
      <c r="K14" s="47"/>
      <c r="L14" s="46"/>
      <c r="M14" s="220"/>
      <c r="N14" s="52"/>
      <c r="O14" s="927"/>
      <c r="P14" s="927"/>
      <c r="Q14" s="52"/>
      <c r="R14" s="52"/>
      <c r="S14" s="52"/>
      <c r="T14" s="52"/>
      <c r="U14" s="52"/>
      <c r="V14" s="52"/>
      <c r="W14" s="25"/>
      <c r="X14" s="25"/>
      <c r="Y14" s="619"/>
      <c r="Z14" s="320"/>
      <c r="AA14" s="308"/>
      <c r="AB14" s="172" t="s">
        <v>113</v>
      </c>
      <c r="AC14" s="22" t="s">
        <v>505</v>
      </c>
      <c r="AD14" s="676"/>
      <c r="AE14" s="677"/>
    </row>
    <row r="15" spans="1:31">
      <c r="A15" s="289" t="s">
        <v>342</v>
      </c>
      <c r="B15" s="187" t="s">
        <v>506</v>
      </c>
      <c r="C15" s="333"/>
      <c r="D15" s="374"/>
      <c r="E15" s="799">
        <v>7.34</v>
      </c>
      <c r="F15" s="745">
        <v>73.400000000000006</v>
      </c>
      <c r="G15" s="854"/>
      <c r="H15" s="854"/>
      <c r="I15" s="905"/>
      <c r="J15" s="745"/>
      <c r="K15" s="438">
        <v>7.5</v>
      </c>
      <c r="L15" s="910">
        <v>75</v>
      </c>
      <c r="M15" s="120"/>
      <c r="N15" s="121"/>
      <c r="O15" s="1029"/>
      <c r="P15" s="1029"/>
      <c r="Q15" s="120">
        <v>7.32</v>
      </c>
      <c r="R15" s="230">
        <v>73.2</v>
      </c>
      <c r="S15" s="230">
        <v>7.78</v>
      </c>
      <c r="T15" s="230">
        <v>77.8</v>
      </c>
      <c r="U15" s="230"/>
      <c r="V15" s="230"/>
      <c r="W15" s="194"/>
      <c r="X15" s="194"/>
      <c r="Y15" s="621">
        <f>L15+T15</f>
        <v>152.80000000000001</v>
      </c>
      <c r="Z15" s="194"/>
      <c r="AA15" s="440"/>
      <c r="AB15" s="289" t="s">
        <v>342</v>
      </c>
      <c r="AC15" s="187" t="s">
        <v>506</v>
      </c>
      <c r="AD15" s="676"/>
      <c r="AE15" s="678"/>
    </row>
    <row r="16" spans="1:31">
      <c r="A16" s="145" t="s">
        <v>188</v>
      </c>
      <c r="B16" s="181" t="s">
        <v>507</v>
      </c>
      <c r="C16" s="247"/>
      <c r="D16" s="248"/>
      <c r="E16" s="800"/>
      <c r="F16" s="747"/>
      <c r="G16" s="855"/>
      <c r="H16" s="855"/>
      <c r="I16" s="15"/>
      <c r="J16" s="747"/>
      <c r="K16" s="60"/>
      <c r="L16" s="38"/>
      <c r="M16" s="15"/>
      <c r="N16" s="16"/>
      <c r="O16" s="931"/>
      <c r="P16" s="931"/>
      <c r="Q16" s="16"/>
      <c r="R16" s="16"/>
      <c r="S16" s="16"/>
      <c r="T16" s="16"/>
      <c r="U16" s="16"/>
      <c r="V16" s="16"/>
      <c r="W16" s="17"/>
      <c r="X16" s="17"/>
      <c r="Y16" s="622"/>
      <c r="Z16" s="17"/>
      <c r="AA16" s="436"/>
      <c r="AB16" s="145" t="s">
        <v>188</v>
      </c>
      <c r="AC16" s="181" t="s">
        <v>507</v>
      </c>
      <c r="AD16" s="676"/>
      <c r="AE16" s="677"/>
    </row>
    <row r="17" spans="1:31" ht="15.75" thickBot="1">
      <c r="A17" s="145" t="s">
        <v>124</v>
      </c>
      <c r="B17" s="22" t="s">
        <v>508</v>
      </c>
      <c r="C17" s="251"/>
      <c r="D17" s="252"/>
      <c r="E17" s="801"/>
      <c r="F17" s="748"/>
      <c r="G17" s="856"/>
      <c r="H17" s="856"/>
      <c r="I17" s="24"/>
      <c r="J17" s="748"/>
      <c r="K17" s="48"/>
      <c r="L17" s="49"/>
      <c r="M17" s="24"/>
      <c r="N17" s="52"/>
      <c r="O17" s="927"/>
      <c r="P17" s="927"/>
      <c r="Q17" s="52"/>
      <c r="R17" s="52"/>
      <c r="S17" s="52"/>
      <c r="T17" s="52"/>
      <c r="U17" s="52"/>
      <c r="V17" s="52"/>
      <c r="W17" s="25"/>
      <c r="X17" s="25"/>
      <c r="Y17" s="623"/>
      <c r="Z17" s="25"/>
      <c r="AA17" s="441"/>
      <c r="AB17" s="145" t="s">
        <v>124</v>
      </c>
      <c r="AC17" s="22" t="s">
        <v>508</v>
      </c>
      <c r="AD17" s="676"/>
      <c r="AE17" s="677"/>
    </row>
    <row r="18" spans="1:31">
      <c r="A18" s="289" t="s">
        <v>347</v>
      </c>
      <c r="B18" s="186" t="s">
        <v>509</v>
      </c>
      <c r="C18" s="245"/>
      <c r="D18" s="246"/>
      <c r="E18" s="806">
        <v>7</v>
      </c>
      <c r="F18" s="746">
        <v>70</v>
      </c>
      <c r="G18" s="857"/>
      <c r="H18" s="857"/>
      <c r="I18" s="9">
        <v>6.7</v>
      </c>
      <c r="J18" s="746">
        <v>67</v>
      </c>
      <c r="K18" s="92">
        <v>7.16</v>
      </c>
      <c r="L18" s="154">
        <v>71.599999999999994</v>
      </c>
      <c r="M18" s="9"/>
      <c r="N18" s="10"/>
      <c r="O18" s="923"/>
      <c r="P18" s="923"/>
      <c r="Q18" s="10"/>
      <c r="R18" s="10"/>
      <c r="S18" s="10"/>
      <c r="T18" s="10"/>
      <c r="U18" s="10"/>
      <c r="V18" s="10"/>
      <c r="W18" s="36"/>
      <c r="X18" s="36"/>
      <c r="Y18" s="627">
        <f>F18+L18</f>
        <v>141.6</v>
      </c>
      <c r="Z18" s="36"/>
      <c r="AA18" s="435"/>
      <c r="AB18" s="289" t="s">
        <v>347</v>
      </c>
      <c r="AC18" s="186" t="s">
        <v>509</v>
      </c>
      <c r="AD18" s="676"/>
      <c r="AE18" s="677"/>
    </row>
    <row r="19" spans="1:31">
      <c r="A19" s="151"/>
      <c r="B19" s="182" t="s">
        <v>507</v>
      </c>
      <c r="C19" s="249"/>
      <c r="D19" s="369"/>
      <c r="E19" s="803"/>
      <c r="F19" s="751"/>
      <c r="G19" s="858"/>
      <c r="H19" s="858"/>
      <c r="I19" s="116"/>
      <c r="J19" s="887"/>
      <c r="K19" s="66"/>
      <c r="L19" s="103"/>
      <c r="M19" s="116"/>
      <c r="N19" s="117"/>
      <c r="O19" s="926"/>
      <c r="P19" s="926"/>
      <c r="Q19" s="117"/>
      <c r="R19" s="117"/>
      <c r="S19" s="117"/>
      <c r="T19" s="117"/>
      <c r="U19" s="117"/>
      <c r="V19" s="117"/>
      <c r="W19" s="75"/>
      <c r="X19" s="75"/>
      <c r="Y19" s="624"/>
      <c r="Z19" s="75"/>
      <c r="AA19" s="586"/>
      <c r="AB19" s="151"/>
      <c r="AC19" s="182" t="s">
        <v>507</v>
      </c>
      <c r="AD19" s="676"/>
      <c r="AE19" s="677"/>
    </row>
    <row r="20" spans="1:31" ht="15.75" thickBot="1">
      <c r="A20" s="283" t="s">
        <v>158</v>
      </c>
      <c r="B20" s="416" t="s">
        <v>510</v>
      </c>
      <c r="C20" s="590"/>
      <c r="D20" s="590"/>
      <c r="E20" s="752"/>
      <c r="F20" s="752"/>
      <c r="G20" s="859"/>
      <c r="H20" s="859"/>
      <c r="I20" s="752"/>
      <c r="J20" s="888"/>
      <c r="K20" s="587"/>
      <c r="L20" s="587"/>
      <c r="M20" s="587"/>
      <c r="N20" s="587"/>
      <c r="O20" s="1030"/>
      <c r="P20" s="1030"/>
      <c r="Q20" s="752"/>
      <c r="R20" s="752"/>
      <c r="S20" s="752"/>
      <c r="T20" s="752"/>
      <c r="U20" s="752"/>
      <c r="V20" s="752"/>
      <c r="W20" s="587"/>
      <c r="X20" s="587"/>
      <c r="Y20" s="625"/>
      <c r="Z20" s="587"/>
      <c r="AA20" s="589"/>
      <c r="AB20" s="283" t="s">
        <v>158</v>
      </c>
      <c r="AC20" s="416" t="s">
        <v>510</v>
      </c>
    </row>
    <row r="21" spans="1:31">
      <c r="A21" s="294" t="s">
        <v>475</v>
      </c>
      <c r="B21" s="186" t="s">
        <v>511</v>
      </c>
      <c r="C21" s="245"/>
      <c r="D21" s="246"/>
      <c r="E21" s="806">
        <v>7</v>
      </c>
      <c r="F21" s="746">
        <v>70</v>
      </c>
      <c r="G21" s="857"/>
      <c r="H21" s="857"/>
      <c r="I21" s="9">
        <v>6.68</v>
      </c>
      <c r="J21" s="746">
        <v>66.8</v>
      </c>
      <c r="K21" s="92"/>
      <c r="L21" s="33"/>
      <c r="M21" s="9"/>
      <c r="N21" s="10"/>
      <c r="O21" s="923"/>
      <c r="P21" s="923"/>
      <c r="Q21" s="10"/>
      <c r="R21" s="10"/>
      <c r="S21" s="10"/>
      <c r="T21" s="10"/>
      <c r="U21" s="10"/>
      <c r="V21" s="10"/>
      <c r="W21" s="36"/>
      <c r="X21" s="36"/>
      <c r="Y21" s="627">
        <f>F21+J21</f>
        <v>136.80000000000001</v>
      </c>
      <c r="Z21" s="36"/>
      <c r="AA21" s="435"/>
      <c r="AB21" s="294" t="s">
        <v>475</v>
      </c>
      <c r="AC21" s="186" t="s">
        <v>511</v>
      </c>
      <c r="AD21" s="676"/>
      <c r="AE21" s="677"/>
    </row>
    <row r="22" spans="1:31">
      <c r="A22" s="145"/>
      <c r="B22" s="181" t="s">
        <v>507</v>
      </c>
      <c r="C22" s="247"/>
      <c r="D22" s="248"/>
      <c r="E22" s="800"/>
      <c r="F22" s="747"/>
      <c r="G22" s="855"/>
      <c r="H22" s="855"/>
      <c r="I22" s="15"/>
      <c r="J22" s="755"/>
      <c r="K22" s="60"/>
      <c r="L22" s="38"/>
      <c r="M22" s="15"/>
      <c r="N22" s="16"/>
      <c r="O22" s="931"/>
      <c r="P22" s="931"/>
      <c r="Q22" s="16"/>
      <c r="R22" s="16"/>
      <c r="S22" s="16"/>
      <c r="T22" s="16"/>
      <c r="U22" s="16"/>
      <c r="V22" s="16"/>
      <c r="W22" s="17"/>
      <c r="X22" s="17"/>
      <c r="Y22" s="622"/>
      <c r="Z22" s="17"/>
      <c r="AA22" s="436"/>
      <c r="AB22" s="145"/>
      <c r="AC22" s="181" t="s">
        <v>507</v>
      </c>
      <c r="AD22" s="676"/>
      <c r="AE22" s="677"/>
    </row>
    <row r="23" spans="1:31" ht="15.75" thickBot="1">
      <c r="A23" s="172" t="s">
        <v>110</v>
      </c>
      <c r="B23" s="22" t="s">
        <v>512</v>
      </c>
      <c r="C23" s="251"/>
      <c r="D23" s="252"/>
      <c r="E23" s="801"/>
      <c r="F23" s="748"/>
      <c r="G23" s="856"/>
      <c r="H23" s="856"/>
      <c r="I23" s="24"/>
      <c r="J23" s="748"/>
      <c r="K23" s="48"/>
      <c r="L23" s="49"/>
      <c r="M23" s="24"/>
      <c r="N23" s="52"/>
      <c r="O23" s="927"/>
      <c r="P23" s="927"/>
      <c r="Q23" s="52"/>
      <c r="R23" s="52"/>
      <c r="S23" s="52"/>
      <c r="T23" s="52"/>
      <c r="U23" s="52"/>
      <c r="V23" s="52"/>
      <c r="W23" s="25"/>
      <c r="X23" s="25"/>
      <c r="Y23" s="623"/>
      <c r="Z23" s="25"/>
      <c r="AA23" s="441"/>
      <c r="AB23" s="172" t="s">
        <v>110</v>
      </c>
      <c r="AC23" s="22" t="s">
        <v>512</v>
      </c>
      <c r="AD23" s="676"/>
      <c r="AE23" s="677"/>
    </row>
    <row r="24" spans="1:31">
      <c r="A24" s="465" t="s">
        <v>161</v>
      </c>
      <c r="B24" s="466" t="s">
        <v>513</v>
      </c>
      <c r="C24" s="569"/>
      <c r="D24" s="577"/>
      <c r="E24" s="804">
        <v>6.48</v>
      </c>
      <c r="F24" s="753">
        <v>64.8</v>
      </c>
      <c r="G24" s="860"/>
      <c r="H24" s="860"/>
      <c r="I24" s="906"/>
      <c r="J24" s="753"/>
      <c r="K24" s="454"/>
      <c r="L24" s="453"/>
      <c r="M24" s="231"/>
      <c r="N24" s="456"/>
      <c r="O24" s="1031">
        <v>6.48</v>
      </c>
      <c r="P24" s="1032">
        <v>77.760000000000005</v>
      </c>
      <c r="Q24" s="1170"/>
      <c r="R24" s="1170"/>
      <c r="S24" s="1170"/>
      <c r="T24" s="1170"/>
      <c r="U24" s="1170"/>
      <c r="V24" s="1170"/>
      <c r="W24" s="457"/>
      <c r="X24" s="457"/>
      <c r="Y24" s="626">
        <f>P24+P25</f>
        <v>156.24</v>
      </c>
      <c r="Z24" s="457"/>
      <c r="AA24" s="458"/>
      <c r="AB24" s="465" t="s">
        <v>161</v>
      </c>
      <c r="AC24" s="466" t="s">
        <v>513</v>
      </c>
      <c r="AD24" s="676"/>
      <c r="AE24" s="678"/>
    </row>
    <row r="25" spans="1:31">
      <c r="A25" s="145" t="s">
        <v>188</v>
      </c>
      <c r="B25" s="181" t="s">
        <v>507</v>
      </c>
      <c r="C25" s="247"/>
      <c r="D25" s="578"/>
      <c r="E25" s="800"/>
      <c r="F25" s="755"/>
      <c r="G25" s="861"/>
      <c r="H25" s="861"/>
      <c r="I25" s="15"/>
      <c r="J25" s="747"/>
      <c r="K25" s="60"/>
      <c r="L25" s="38"/>
      <c r="M25" s="15"/>
      <c r="N25" s="16"/>
      <c r="O25" s="931">
        <v>6.54</v>
      </c>
      <c r="P25" s="933">
        <v>78.48</v>
      </c>
      <c r="Q25" s="685"/>
      <c r="R25" s="685"/>
      <c r="S25" s="685"/>
      <c r="T25" s="685"/>
      <c r="U25" s="685"/>
      <c r="V25" s="685"/>
      <c r="W25" s="17"/>
      <c r="X25" s="17"/>
      <c r="Y25" s="622"/>
      <c r="Z25" s="17"/>
      <c r="AA25" s="436"/>
      <c r="AB25" s="145" t="s">
        <v>188</v>
      </c>
      <c r="AC25" s="181" t="s">
        <v>507</v>
      </c>
      <c r="AD25" s="676"/>
      <c r="AE25" s="678"/>
    </row>
    <row r="26" spans="1:31" ht="15.75" thickBot="1">
      <c r="A26" s="172" t="s">
        <v>113</v>
      </c>
      <c r="B26" s="22" t="s">
        <v>514</v>
      </c>
      <c r="C26" s="251"/>
      <c r="D26" s="579"/>
      <c r="E26" s="801"/>
      <c r="F26" s="754"/>
      <c r="G26" s="862"/>
      <c r="H26" s="862"/>
      <c r="I26" s="24"/>
      <c r="J26" s="748"/>
      <c r="K26" s="48"/>
      <c r="L26" s="49"/>
      <c r="M26" s="24"/>
      <c r="N26" s="52"/>
      <c r="O26" s="927"/>
      <c r="P26" s="927"/>
      <c r="Q26" s="52"/>
      <c r="R26" s="52"/>
      <c r="S26" s="52"/>
      <c r="T26" s="52"/>
      <c r="U26" s="52"/>
      <c r="V26" s="52"/>
      <c r="W26" s="25"/>
      <c r="X26" s="25"/>
      <c r="Y26" s="623"/>
      <c r="Z26" s="25"/>
      <c r="AA26" s="441"/>
      <c r="AB26" s="172" t="s">
        <v>113</v>
      </c>
      <c r="AC26" s="22" t="s">
        <v>514</v>
      </c>
      <c r="AD26" s="676"/>
      <c r="AE26" s="678"/>
    </row>
    <row r="27" spans="1:31">
      <c r="A27" s="294" t="s">
        <v>135</v>
      </c>
      <c r="B27" s="186" t="s">
        <v>613</v>
      </c>
      <c r="C27" s="245"/>
      <c r="D27" s="246"/>
      <c r="E27" s="802"/>
      <c r="F27" s="746"/>
      <c r="G27" s="857"/>
      <c r="H27" s="857"/>
      <c r="I27" s="659">
        <v>6.4</v>
      </c>
      <c r="J27" s="746">
        <v>64</v>
      </c>
      <c r="K27" s="92">
        <v>6.8</v>
      </c>
      <c r="L27" s="154">
        <v>68</v>
      </c>
      <c r="M27" s="9"/>
      <c r="N27" s="10"/>
      <c r="O27" s="923">
        <v>6.58</v>
      </c>
      <c r="P27" s="925">
        <v>78.959999999999994</v>
      </c>
      <c r="Q27" s="198"/>
      <c r="R27" s="198"/>
      <c r="S27" s="198"/>
      <c r="T27" s="198"/>
      <c r="U27" s="198"/>
      <c r="V27" s="198"/>
      <c r="W27" s="36"/>
      <c r="X27" s="36"/>
      <c r="Y27" s="627">
        <f>L27+P27</f>
        <v>146.95999999999998</v>
      </c>
      <c r="Z27" s="36"/>
      <c r="AA27" s="435"/>
      <c r="AB27" s="294" t="s">
        <v>135</v>
      </c>
      <c r="AC27" s="186" t="s">
        <v>613</v>
      </c>
      <c r="AD27" s="676"/>
      <c r="AE27" s="678"/>
    </row>
    <row r="28" spans="1:31">
      <c r="A28" s="145" t="s">
        <v>200</v>
      </c>
      <c r="B28" s="181" t="s">
        <v>501</v>
      </c>
      <c r="C28" s="247"/>
      <c r="D28" s="578"/>
      <c r="E28" s="800"/>
      <c r="F28" s="747"/>
      <c r="G28" s="855"/>
      <c r="H28" s="855"/>
      <c r="I28" s="15"/>
      <c r="J28" s="747"/>
      <c r="K28" s="60"/>
      <c r="L28" s="38"/>
      <c r="M28" s="15"/>
      <c r="N28" s="16"/>
      <c r="O28" s="931"/>
      <c r="P28" s="931"/>
      <c r="Q28" s="16"/>
      <c r="R28" s="16"/>
      <c r="S28" s="16"/>
      <c r="T28" s="16"/>
      <c r="U28" s="16"/>
      <c r="V28" s="16"/>
      <c r="W28" s="17"/>
      <c r="X28" s="17"/>
      <c r="Y28" s="622"/>
      <c r="Z28" s="17"/>
      <c r="AA28" s="436"/>
      <c r="AB28" s="145" t="s">
        <v>200</v>
      </c>
      <c r="AC28" s="181" t="s">
        <v>501</v>
      </c>
      <c r="AD28" s="676"/>
      <c r="AE28" s="678"/>
    </row>
    <row r="29" spans="1:31" ht="15.75" thickBot="1">
      <c r="A29" s="283" t="s">
        <v>158</v>
      </c>
      <c r="B29" s="22" t="s">
        <v>614</v>
      </c>
      <c r="C29" s="251"/>
      <c r="D29" s="579"/>
      <c r="E29" s="801"/>
      <c r="F29" s="748"/>
      <c r="G29" s="856"/>
      <c r="H29" s="856"/>
      <c r="I29" s="24"/>
      <c r="J29" s="748"/>
      <c r="K29" s="48"/>
      <c r="L29" s="49"/>
      <c r="M29" s="24"/>
      <c r="N29" s="52"/>
      <c r="O29" s="927"/>
      <c r="P29" s="927"/>
      <c r="Q29" s="52"/>
      <c r="R29" s="52"/>
      <c r="S29" s="52"/>
      <c r="T29" s="52"/>
      <c r="U29" s="52"/>
      <c r="V29" s="52"/>
      <c r="W29" s="25"/>
      <c r="X29" s="25"/>
      <c r="Y29" s="623"/>
      <c r="Z29" s="25"/>
      <c r="AA29" s="441"/>
      <c r="AB29" s="283" t="s">
        <v>158</v>
      </c>
      <c r="AC29" s="22" t="s">
        <v>614</v>
      </c>
      <c r="AD29" s="676"/>
      <c r="AE29" s="678"/>
    </row>
    <row r="30" spans="1:31">
      <c r="A30" s="294" t="s">
        <v>129</v>
      </c>
      <c r="B30" s="186" t="s">
        <v>615</v>
      </c>
      <c r="C30" s="245"/>
      <c r="D30" s="246"/>
      <c r="E30" s="802"/>
      <c r="F30" s="746"/>
      <c r="G30" s="857"/>
      <c r="H30" s="857"/>
      <c r="I30" s="659">
        <v>6.82</v>
      </c>
      <c r="J30" s="746">
        <v>68.2</v>
      </c>
      <c r="K30" s="92">
        <v>6.6</v>
      </c>
      <c r="L30" s="154">
        <v>66</v>
      </c>
      <c r="M30" s="9"/>
      <c r="N30" s="10"/>
      <c r="O30" s="923"/>
      <c r="P30" s="923"/>
      <c r="Q30" s="10"/>
      <c r="R30" s="10"/>
      <c r="S30" s="10"/>
      <c r="T30" s="10"/>
      <c r="U30" s="10"/>
      <c r="V30" s="10"/>
      <c r="W30" s="36"/>
      <c r="X30" s="36"/>
      <c r="Y30" s="627">
        <f>J30+L30</f>
        <v>134.19999999999999</v>
      </c>
      <c r="Z30" s="36"/>
      <c r="AA30" s="435"/>
      <c r="AB30" s="294" t="s">
        <v>129</v>
      </c>
      <c r="AC30" s="186" t="s">
        <v>615</v>
      </c>
      <c r="AD30" s="676"/>
      <c r="AE30" s="678"/>
    </row>
    <row r="31" spans="1:31">
      <c r="A31" s="145" t="s">
        <v>222</v>
      </c>
      <c r="B31" s="181" t="s">
        <v>507</v>
      </c>
      <c r="C31" s="247"/>
      <c r="D31" s="578"/>
      <c r="E31" s="800"/>
      <c r="F31" s="747"/>
      <c r="G31" s="855"/>
      <c r="H31" s="855"/>
      <c r="I31" s="15"/>
      <c r="J31" s="747"/>
      <c r="K31" s="60"/>
      <c r="L31" s="38"/>
      <c r="M31" s="15"/>
      <c r="N31" s="16"/>
      <c r="O31" s="931"/>
      <c r="P31" s="931"/>
      <c r="Q31" s="16"/>
      <c r="R31" s="16"/>
      <c r="S31" s="16"/>
      <c r="T31" s="16"/>
      <c r="U31" s="16"/>
      <c r="V31" s="16"/>
      <c r="W31" s="17"/>
      <c r="X31" s="17"/>
      <c r="Y31" s="622"/>
      <c r="Z31" s="17"/>
      <c r="AA31" s="436"/>
      <c r="AB31" s="145" t="s">
        <v>222</v>
      </c>
      <c r="AC31" s="181" t="s">
        <v>507</v>
      </c>
      <c r="AD31" s="676"/>
      <c r="AE31" s="677"/>
    </row>
    <row r="32" spans="1:31" ht="15.75" thickBot="1">
      <c r="A32" s="582" t="s">
        <v>124</v>
      </c>
      <c r="B32" s="446" t="s">
        <v>616</v>
      </c>
      <c r="C32" s="287"/>
      <c r="D32" s="580"/>
      <c r="E32" s="805"/>
      <c r="F32" s="754"/>
      <c r="G32" s="862"/>
      <c r="H32" s="862"/>
      <c r="I32" s="907"/>
      <c r="J32" s="754"/>
      <c r="K32" s="462"/>
      <c r="L32" s="445"/>
      <c r="M32" s="108"/>
      <c r="N32" s="109"/>
      <c r="O32" s="972"/>
      <c r="P32" s="972"/>
      <c r="Q32" s="109"/>
      <c r="R32" s="109"/>
      <c r="S32" s="109"/>
      <c r="T32" s="109"/>
      <c r="U32" s="109"/>
      <c r="V32" s="109"/>
      <c r="W32" s="50"/>
      <c r="X32" s="51"/>
      <c r="Y32" s="623"/>
      <c r="Z32" s="51"/>
      <c r="AA32" s="463"/>
      <c r="AB32" s="582" t="s">
        <v>124</v>
      </c>
      <c r="AC32" s="446" t="s">
        <v>616</v>
      </c>
      <c r="AD32" s="674"/>
      <c r="AE32" s="675"/>
    </row>
    <row r="33" spans="1:31">
      <c r="A33" s="294" t="s">
        <v>167</v>
      </c>
      <c r="B33" s="186" t="s">
        <v>618</v>
      </c>
      <c r="C33" s="243"/>
      <c r="D33" s="246"/>
      <c r="E33" s="806"/>
      <c r="F33" s="746"/>
      <c r="G33" s="857"/>
      <c r="H33" s="857"/>
      <c r="I33" s="659">
        <v>6.58</v>
      </c>
      <c r="J33" s="746">
        <v>65.8</v>
      </c>
      <c r="K33" s="212"/>
      <c r="L33" s="154"/>
      <c r="M33" s="89"/>
      <c r="N33" s="90"/>
      <c r="O33" s="923">
        <v>7.46</v>
      </c>
      <c r="P33" s="925">
        <v>89.52</v>
      </c>
      <c r="Q33" s="198"/>
      <c r="R33" s="198"/>
      <c r="S33" s="198"/>
      <c r="T33" s="198"/>
      <c r="U33" s="198"/>
      <c r="V33" s="198"/>
      <c r="W33" s="7"/>
      <c r="X33" s="8"/>
      <c r="Y33" s="620">
        <f>P33+P34</f>
        <v>174.72</v>
      </c>
      <c r="Z33" s="459"/>
      <c r="AA33" s="1116">
        <v>2</v>
      </c>
      <c r="AB33" s="294" t="s">
        <v>167</v>
      </c>
      <c r="AC33" s="186" t="s">
        <v>618</v>
      </c>
      <c r="AD33" s="674"/>
      <c r="AE33" s="675"/>
    </row>
    <row r="34" spans="1:31">
      <c r="A34" s="145" t="s">
        <v>188</v>
      </c>
      <c r="B34" s="181" t="s">
        <v>507</v>
      </c>
      <c r="C34" s="275"/>
      <c r="D34" s="581"/>
      <c r="E34" s="800"/>
      <c r="F34" s="747"/>
      <c r="G34" s="855"/>
      <c r="H34" s="855"/>
      <c r="I34" s="684"/>
      <c r="J34" s="755"/>
      <c r="K34" s="100"/>
      <c r="L34" s="101"/>
      <c r="M34" s="176"/>
      <c r="N34" s="177"/>
      <c r="O34" s="933">
        <v>7.1</v>
      </c>
      <c r="P34" s="933">
        <v>85.2</v>
      </c>
      <c r="Q34" s="685"/>
      <c r="R34" s="685"/>
      <c r="S34" s="685"/>
      <c r="T34" s="685"/>
      <c r="U34" s="685"/>
      <c r="V34" s="685"/>
      <c r="W34" s="143"/>
      <c r="X34" s="144"/>
      <c r="Y34" s="618"/>
      <c r="Z34" s="321"/>
      <c r="AA34" s="312"/>
      <c r="AB34" s="145" t="s">
        <v>188</v>
      </c>
      <c r="AC34" s="181" t="s">
        <v>507</v>
      </c>
      <c r="AD34" s="674"/>
      <c r="AE34" s="675"/>
    </row>
    <row r="35" spans="1:31" ht="15.75" thickBot="1">
      <c r="A35" s="145" t="s">
        <v>617</v>
      </c>
      <c r="B35" s="22" t="s">
        <v>619</v>
      </c>
      <c r="C35" s="287"/>
      <c r="D35" s="580"/>
      <c r="E35" s="801"/>
      <c r="F35" s="748"/>
      <c r="G35" s="856"/>
      <c r="H35" s="856"/>
      <c r="I35" s="24"/>
      <c r="J35" s="748"/>
      <c r="K35" s="26"/>
      <c r="L35" s="83"/>
      <c r="M35" s="108"/>
      <c r="N35" s="109"/>
      <c r="O35" s="972"/>
      <c r="P35" s="972"/>
      <c r="Q35" s="109"/>
      <c r="R35" s="109"/>
      <c r="S35" s="109"/>
      <c r="T35" s="109"/>
      <c r="U35" s="109"/>
      <c r="V35" s="109"/>
      <c r="W35" s="50"/>
      <c r="X35" s="51"/>
      <c r="Y35" s="619"/>
      <c r="Z35" s="322"/>
      <c r="AA35" s="313"/>
      <c r="AB35" s="145" t="s">
        <v>617</v>
      </c>
      <c r="AC35" s="22" t="s">
        <v>619</v>
      </c>
      <c r="AD35" s="674"/>
      <c r="AE35" s="675"/>
    </row>
    <row r="36" spans="1:31">
      <c r="A36" s="289" t="s">
        <v>83</v>
      </c>
      <c r="B36" s="186" t="s">
        <v>576</v>
      </c>
      <c r="C36" s="483"/>
      <c r="D36" s="246"/>
      <c r="E36" s="802"/>
      <c r="F36" s="746"/>
      <c r="G36" s="857"/>
      <c r="H36" s="857"/>
      <c r="I36" s="659">
        <v>7.54</v>
      </c>
      <c r="J36" s="746">
        <v>75.400000000000006</v>
      </c>
      <c r="K36" s="212">
        <v>6.84</v>
      </c>
      <c r="L36" s="154">
        <v>68.400000000000006</v>
      </c>
      <c r="M36" s="89"/>
      <c r="N36" s="90"/>
      <c r="O36" s="971"/>
      <c r="P36" s="971"/>
      <c r="Q36" s="90"/>
      <c r="R36" s="90"/>
      <c r="S36" s="90"/>
      <c r="T36" s="90"/>
      <c r="U36" s="90"/>
      <c r="V36" s="90"/>
      <c r="W36" s="7"/>
      <c r="X36" s="8"/>
      <c r="Y36" s="620">
        <f>J36+L36</f>
        <v>143.80000000000001</v>
      </c>
      <c r="Z36" s="399"/>
      <c r="AA36" s="309"/>
      <c r="AB36" s="289" t="s">
        <v>83</v>
      </c>
      <c r="AC36" s="186" t="s">
        <v>576</v>
      </c>
      <c r="AD36" s="674"/>
      <c r="AE36" s="675"/>
    </row>
    <row r="37" spans="1:31">
      <c r="A37" s="180" t="s">
        <v>188</v>
      </c>
      <c r="B37" s="583" t="s">
        <v>439</v>
      </c>
      <c r="C37" s="245"/>
      <c r="D37" s="246"/>
      <c r="E37" s="802"/>
      <c r="F37" s="746"/>
      <c r="G37" s="857"/>
      <c r="H37" s="857"/>
      <c r="I37" s="659"/>
      <c r="J37" s="746"/>
      <c r="K37" s="212"/>
      <c r="L37" s="154"/>
      <c r="M37" s="89"/>
      <c r="N37" s="90"/>
      <c r="O37" s="971"/>
      <c r="P37" s="971"/>
      <c r="Q37" s="90"/>
      <c r="R37" s="90"/>
      <c r="S37" s="90"/>
      <c r="T37" s="90"/>
      <c r="U37" s="90"/>
      <c r="V37" s="90"/>
      <c r="W37" s="7"/>
      <c r="X37" s="8"/>
      <c r="Y37" s="620"/>
      <c r="Z37" s="399"/>
      <c r="AA37" s="309"/>
      <c r="AB37" s="180" t="s">
        <v>188</v>
      </c>
      <c r="AC37" s="583" t="s">
        <v>439</v>
      </c>
      <c r="AD37" s="674"/>
      <c r="AE37" s="675"/>
    </row>
    <row r="38" spans="1:31" ht="15.75" thickBot="1">
      <c r="A38" s="172" t="s">
        <v>159</v>
      </c>
      <c r="B38" s="47" t="s">
        <v>620</v>
      </c>
      <c r="C38" s="251"/>
      <c r="D38" s="579"/>
      <c r="E38" s="801"/>
      <c r="F38" s="754"/>
      <c r="G38" s="862"/>
      <c r="H38" s="862"/>
      <c r="I38" s="907"/>
      <c r="J38" s="754"/>
      <c r="K38" s="462"/>
      <c r="L38" s="445"/>
      <c r="M38" s="108"/>
      <c r="N38" s="109"/>
      <c r="O38" s="972"/>
      <c r="P38" s="972"/>
      <c r="Q38" s="109"/>
      <c r="R38" s="109"/>
      <c r="S38" s="109"/>
      <c r="T38" s="109"/>
      <c r="U38" s="109"/>
      <c r="V38" s="109"/>
      <c r="W38" s="50"/>
      <c r="X38" s="51"/>
      <c r="Y38" s="628"/>
      <c r="Z38" s="400"/>
      <c r="AA38" s="313"/>
      <c r="AB38" s="172" t="s">
        <v>159</v>
      </c>
      <c r="AC38" s="47" t="s">
        <v>620</v>
      </c>
      <c r="AD38" s="674"/>
      <c r="AE38" s="675"/>
    </row>
    <row r="39" spans="1:31">
      <c r="A39" s="289" t="s">
        <v>160</v>
      </c>
      <c r="B39" s="186" t="s">
        <v>621</v>
      </c>
      <c r="C39" s="245"/>
      <c r="D39" s="246"/>
      <c r="E39" s="802"/>
      <c r="F39" s="746"/>
      <c r="G39" s="857"/>
      <c r="H39" s="857"/>
      <c r="I39" s="659">
        <v>6.82</v>
      </c>
      <c r="J39" s="746">
        <v>68.2</v>
      </c>
      <c r="K39" s="212">
        <v>6.9</v>
      </c>
      <c r="L39" s="154">
        <v>69</v>
      </c>
      <c r="M39" s="89"/>
      <c r="N39" s="90"/>
      <c r="O39" s="923">
        <v>6.76</v>
      </c>
      <c r="P39" s="925">
        <v>81.12</v>
      </c>
      <c r="Q39" s="198"/>
      <c r="R39" s="198"/>
      <c r="S39" s="198"/>
      <c r="T39" s="198"/>
      <c r="U39" s="198"/>
      <c r="V39" s="198"/>
      <c r="W39" s="7"/>
      <c r="X39" s="8"/>
      <c r="Y39" s="620">
        <f>P39+P40</f>
        <v>164.64</v>
      </c>
      <c r="Z39" s="399"/>
      <c r="AA39" s="1116">
        <v>3</v>
      </c>
      <c r="AB39" s="289" t="s">
        <v>160</v>
      </c>
      <c r="AC39" s="186" t="s">
        <v>621</v>
      </c>
      <c r="AD39" s="674"/>
      <c r="AE39" s="675"/>
    </row>
    <row r="40" spans="1:31">
      <c r="A40" s="150" t="s">
        <v>188</v>
      </c>
      <c r="B40" s="181" t="s">
        <v>439</v>
      </c>
      <c r="C40" s="243"/>
      <c r="D40" s="244"/>
      <c r="E40" s="802"/>
      <c r="F40" s="749"/>
      <c r="G40" s="863"/>
      <c r="H40" s="863"/>
      <c r="I40" s="9"/>
      <c r="J40" s="749"/>
      <c r="K40" s="34"/>
      <c r="L40" s="35"/>
      <c r="M40" s="89"/>
      <c r="N40" s="90"/>
      <c r="O40" s="923">
        <v>6.96</v>
      </c>
      <c r="P40" s="925">
        <v>83.52</v>
      </c>
      <c r="Q40" s="198"/>
      <c r="R40" s="198"/>
      <c r="S40" s="198"/>
      <c r="T40" s="198"/>
      <c r="U40" s="198"/>
      <c r="V40" s="198"/>
      <c r="W40" s="7"/>
      <c r="X40" s="8"/>
      <c r="Y40" s="629"/>
      <c r="Z40" s="399"/>
      <c r="AA40" s="309"/>
      <c r="AB40" s="150" t="s">
        <v>188</v>
      </c>
      <c r="AC40" s="181" t="s">
        <v>439</v>
      </c>
      <c r="AD40" s="672"/>
      <c r="AE40" s="673"/>
    </row>
    <row r="41" spans="1:31" ht="15.75" thickBot="1">
      <c r="A41" s="283" t="s">
        <v>158</v>
      </c>
      <c r="B41" s="22" t="s">
        <v>622</v>
      </c>
      <c r="C41" s="287"/>
      <c r="D41" s="285"/>
      <c r="E41" s="801"/>
      <c r="F41" s="748"/>
      <c r="G41" s="856"/>
      <c r="H41" s="856"/>
      <c r="I41" s="24"/>
      <c r="J41" s="748"/>
      <c r="K41" s="26"/>
      <c r="L41" s="83"/>
      <c r="M41" s="108"/>
      <c r="N41" s="109"/>
      <c r="O41" s="972"/>
      <c r="P41" s="972"/>
      <c r="Q41" s="109"/>
      <c r="R41" s="109"/>
      <c r="S41" s="109"/>
      <c r="T41" s="109"/>
      <c r="U41" s="109"/>
      <c r="V41" s="109"/>
      <c r="W41" s="50"/>
      <c r="X41" s="51"/>
      <c r="Y41" s="619"/>
      <c r="Z41" s="400"/>
      <c r="AA41" s="313"/>
      <c r="AB41" s="283" t="s">
        <v>158</v>
      </c>
      <c r="AC41" s="22" t="s">
        <v>622</v>
      </c>
      <c r="AD41" s="672"/>
      <c r="AE41" s="673"/>
    </row>
    <row r="42" spans="1:31">
      <c r="A42" s="293" t="s">
        <v>161</v>
      </c>
      <c r="B42" s="186" t="s">
        <v>163</v>
      </c>
      <c r="C42" s="245"/>
      <c r="D42" s="246"/>
      <c r="E42" s="802"/>
      <c r="F42" s="746"/>
      <c r="G42" s="857"/>
      <c r="H42" s="857"/>
      <c r="I42" s="659"/>
      <c r="J42" s="746"/>
      <c r="K42" s="92">
        <v>7.01</v>
      </c>
      <c r="L42" s="33">
        <v>70.105000000000004</v>
      </c>
      <c r="M42" s="89"/>
      <c r="N42" s="90"/>
      <c r="O42" s="923">
        <v>6.9924999999999997</v>
      </c>
      <c r="P42" s="923">
        <v>83.91</v>
      </c>
      <c r="Q42" s="10"/>
      <c r="R42" s="10"/>
      <c r="S42" s="10"/>
      <c r="T42" s="10"/>
      <c r="U42" s="10"/>
      <c r="V42" s="10"/>
      <c r="W42" s="7"/>
      <c r="X42" s="8"/>
      <c r="Y42" s="620">
        <f>P42+P43</f>
        <v>164.07</v>
      </c>
      <c r="Z42" s="399"/>
      <c r="AA42" s="309"/>
      <c r="AB42" s="293" t="s">
        <v>161</v>
      </c>
      <c r="AC42" s="186" t="s">
        <v>163</v>
      </c>
      <c r="AD42" s="674"/>
      <c r="AE42" s="675"/>
    </row>
    <row r="43" spans="1:31">
      <c r="A43" s="145" t="s">
        <v>188</v>
      </c>
      <c r="B43" s="181" t="s">
        <v>668</v>
      </c>
      <c r="C43" s="570"/>
      <c r="D43" s="571"/>
      <c r="E43" s="807"/>
      <c r="F43" s="756"/>
      <c r="G43" s="864"/>
      <c r="H43" s="864"/>
      <c r="I43" s="908"/>
      <c r="J43" s="756"/>
      <c r="K43" s="469"/>
      <c r="L43" s="470"/>
      <c r="M43" s="471"/>
      <c r="N43" s="177"/>
      <c r="O43" s="931">
        <v>6.68</v>
      </c>
      <c r="P43" s="933">
        <v>80.16</v>
      </c>
      <c r="Q43" s="685"/>
      <c r="R43" s="685"/>
      <c r="S43" s="685"/>
      <c r="T43" s="685"/>
      <c r="U43" s="685"/>
      <c r="V43" s="685"/>
      <c r="W43" s="143"/>
      <c r="X43" s="144"/>
      <c r="Y43" s="630"/>
      <c r="Z43" s="472"/>
      <c r="AA43" s="312"/>
      <c r="AB43" s="145" t="s">
        <v>188</v>
      </c>
      <c r="AC43" s="181" t="s">
        <v>668</v>
      </c>
      <c r="AD43" s="674"/>
      <c r="AE43" s="675"/>
    </row>
    <row r="44" spans="1:31">
      <c r="A44" s="151"/>
      <c r="B44" s="182"/>
      <c r="C44" s="574"/>
      <c r="D44" s="557"/>
      <c r="E44" s="326"/>
      <c r="F44" s="762"/>
      <c r="G44" s="874"/>
      <c r="H44" s="874"/>
      <c r="I44" s="1240"/>
      <c r="J44" s="762"/>
      <c r="K44" s="1241"/>
      <c r="L44" s="1242"/>
      <c r="M44" s="223"/>
      <c r="N44" s="68"/>
      <c r="O44" s="926"/>
      <c r="P44" s="1243"/>
      <c r="Q44" s="213"/>
      <c r="R44" s="213"/>
      <c r="S44" s="213"/>
      <c r="T44" s="213"/>
      <c r="U44" s="213"/>
      <c r="V44" s="213"/>
      <c r="W44" s="69"/>
      <c r="X44" s="70"/>
      <c r="Y44" s="637"/>
      <c r="Z44" s="1244"/>
      <c r="AA44" s="1245"/>
      <c r="AB44" s="151"/>
      <c r="AC44" s="182"/>
      <c r="AD44" s="674"/>
      <c r="AE44" s="675"/>
    </row>
    <row r="45" spans="1:31">
      <c r="A45" s="151"/>
      <c r="B45" s="182"/>
      <c r="C45" s="574"/>
      <c r="D45" s="557"/>
      <c r="E45" s="326"/>
      <c r="F45" s="762"/>
      <c r="G45" s="874"/>
      <c r="H45" s="874"/>
      <c r="I45" s="1240"/>
      <c r="J45" s="762"/>
      <c r="K45" s="1241"/>
      <c r="L45" s="1242"/>
      <c r="M45" s="223"/>
      <c r="N45" s="68"/>
      <c r="O45" s="926"/>
      <c r="P45" s="1243"/>
      <c r="Q45" s="213"/>
      <c r="R45" s="213"/>
      <c r="S45" s="213"/>
      <c r="T45" s="213"/>
      <c r="U45" s="213"/>
      <c r="V45" s="213">
        <v>66.364000000000004</v>
      </c>
      <c r="W45" s="69"/>
      <c r="X45" s="70"/>
      <c r="Y45" s="637"/>
      <c r="Z45" s="1244"/>
      <c r="AA45" s="1245"/>
      <c r="AB45" s="151" t="s">
        <v>176</v>
      </c>
      <c r="AC45" s="182"/>
      <c r="AD45" s="674"/>
      <c r="AE45" s="675"/>
    </row>
    <row r="46" spans="1:31">
      <c r="A46" s="151"/>
      <c r="B46" s="182"/>
      <c r="C46" s="574"/>
      <c r="D46" s="557"/>
      <c r="E46" s="326"/>
      <c r="F46" s="762"/>
      <c r="G46" s="874"/>
      <c r="H46" s="874"/>
      <c r="I46" s="1240"/>
      <c r="J46" s="762"/>
      <c r="K46" s="1241"/>
      <c r="L46" s="1242"/>
      <c r="M46" s="223"/>
      <c r="N46" s="68"/>
      <c r="O46" s="926"/>
      <c r="P46" s="1243"/>
      <c r="Q46" s="213"/>
      <c r="R46" s="213"/>
      <c r="S46" s="213"/>
      <c r="T46" s="213"/>
      <c r="U46" s="213"/>
      <c r="V46" s="213"/>
      <c r="W46" s="69"/>
      <c r="X46" s="70"/>
      <c r="Y46" s="637"/>
      <c r="Z46" s="1244"/>
      <c r="AA46" s="1245"/>
      <c r="AB46" s="151"/>
      <c r="AC46" s="182"/>
      <c r="AD46" s="674"/>
      <c r="AE46" s="675"/>
    </row>
    <row r="47" spans="1:31" ht="15.75" thickBot="1">
      <c r="A47" s="172" t="s">
        <v>113</v>
      </c>
      <c r="B47" s="22" t="s">
        <v>669</v>
      </c>
      <c r="C47" s="565"/>
      <c r="D47" s="565"/>
      <c r="E47" s="743"/>
      <c r="F47" s="743"/>
      <c r="G47" s="851"/>
      <c r="H47" s="851"/>
      <c r="I47" s="220"/>
      <c r="J47" s="743"/>
      <c r="K47" s="23"/>
      <c r="L47" s="23"/>
      <c r="M47" s="217"/>
      <c r="N47" s="25"/>
      <c r="O47" s="941"/>
      <c r="P47" s="941"/>
      <c r="Q47" s="25"/>
      <c r="R47" s="25"/>
      <c r="S47" s="25"/>
      <c r="T47" s="25"/>
      <c r="U47" s="25"/>
      <c r="V47" s="25"/>
      <c r="W47" s="25"/>
      <c r="X47" s="24"/>
      <c r="Y47" s="631"/>
      <c r="Z47" s="402"/>
      <c r="AA47" s="314"/>
      <c r="AB47" s="172" t="s">
        <v>113</v>
      </c>
      <c r="AC47" s="22" t="s">
        <v>669</v>
      </c>
      <c r="AD47" s="672"/>
      <c r="AE47" s="673"/>
    </row>
    <row r="48" spans="1:31">
      <c r="A48" s="293" t="s">
        <v>161</v>
      </c>
      <c r="B48" s="184" t="s">
        <v>917</v>
      </c>
      <c r="C48" s="572"/>
      <c r="D48" s="343"/>
      <c r="E48" s="225"/>
      <c r="F48" s="757"/>
      <c r="G48" s="865"/>
      <c r="H48" s="865"/>
      <c r="I48" s="909"/>
      <c r="J48" s="757"/>
      <c r="K48" s="153"/>
      <c r="L48" s="188"/>
      <c r="M48" s="221"/>
      <c r="N48" s="56"/>
      <c r="O48" s="928"/>
      <c r="P48" s="928"/>
      <c r="Q48" s="138">
        <v>7.36</v>
      </c>
      <c r="R48" s="199">
        <v>73.599999999999994</v>
      </c>
      <c r="S48" s="199"/>
      <c r="T48" s="199"/>
      <c r="U48" s="199"/>
      <c r="V48" s="199"/>
      <c r="W48" s="56"/>
      <c r="X48" s="138"/>
      <c r="Y48" s="632">
        <v>147.4</v>
      </c>
      <c r="Z48" s="401"/>
      <c r="AA48" s="315"/>
      <c r="AB48" s="293" t="s">
        <v>161</v>
      </c>
      <c r="AC48" s="184" t="s">
        <v>917</v>
      </c>
      <c r="AD48" s="676"/>
      <c r="AE48" s="678"/>
    </row>
    <row r="49" spans="1:31">
      <c r="A49" s="145" t="s">
        <v>188</v>
      </c>
      <c r="B49" s="182" t="s">
        <v>501</v>
      </c>
      <c r="C49" s="573"/>
      <c r="D49" s="557"/>
      <c r="E49" s="758"/>
      <c r="F49" s="808"/>
      <c r="G49" s="866"/>
      <c r="H49" s="866"/>
      <c r="I49" s="758"/>
      <c r="J49" s="758"/>
      <c r="K49" s="74"/>
      <c r="L49" s="74"/>
      <c r="M49" s="222"/>
      <c r="N49" s="75"/>
      <c r="O49" s="952"/>
      <c r="P49" s="952"/>
      <c r="Q49" s="75"/>
      <c r="R49" s="75"/>
      <c r="S49" s="75"/>
      <c r="T49" s="75"/>
      <c r="U49" s="75"/>
      <c r="V49" s="75"/>
      <c r="W49" s="75"/>
      <c r="X49" s="116"/>
      <c r="Y49" s="633"/>
      <c r="Z49" s="403"/>
      <c r="AA49" s="316"/>
      <c r="AB49" s="145" t="s">
        <v>188</v>
      </c>
      <c r="AC49" s="182" t="s">
        <v>501</v>
      </c>
      <c r="AD49" s="672"/>
      <c r="AE49" s="673"/>
    </row>
    <row r="50" spans="1:31">
      <c r="A50" s="151"/>
      <c r="B50" s="182"/>
      <c r="C50" s="573"/>
      <c r="D50" s="557"/>
      <c r="E50" s="758"/>
      <c r="F50" s="808"/>
      <c r="G50" s="866"/>
      <c r="H50" s="866"/>
      <c r="I50" s="758"/>
      <c r="J50" s="758"/>
      <c r="K50" s="74"/>
      <c r="L50" s="74"/>
      <c r="M50" s="222"/>
      <c r="N50" s="75"/>
      <c r="O50" s="952"/>
      <c r="P50" s="952"/>
      <c r="Q50" s="75"/>
      <c r="R50" s="75"/>
      <c r="S50" s="75"/>
      <c r="T50" s="75"/>
      <c r="U50" s="75"/>
      <c r="V50" s="75"/>
      <c r="W50" s="75"/>
      <c r="X50" s="116"/>
      <c r="Y50" s="633"/>
      <c r="Z50" s="403"/>
      <c r="AA50" s="316"/>
      <c r="AB50" s="151" t="s">
        <v>113</v>
      </c>
      <c r="AC50" s="182"/>
      <c r="AD50" s="672"/>
      <c r="AE50" s="673"/>
    </row>
    <row r="51" spans="1:31">
      <c r="A51" s="151"/>
      <c r="B51" s="182"/>
      <c r="C51" s="573"/>
      <c r="D51" s="557"/>
      <c r="E51" s="758"/>
      <c r="F51" s="808"/>
      <c r="G51" s="866"/>
      <c r="H51" s="866"/>
      <c r="I51" s="758"/>
      <c r="J51" s="758"/>
      <c r="K51" s="74"/>
      <c r="L51" s="74"/>
      <c r="M51" s="222"/>
      <c r="N51" s="75"/>
      <c r="O51" s="952"/>
      <c r="P51" s="952"/>
      <c r="Q51" s="75"/>
      <c r="R51" s="75"/>
      <c r="S51" s="75"/>
      <c r="T51" s="75"/>
      <c r="U51" s="116">
        <v>7.38</v>
      </c>
      <c r="V51" s="213">
        <v>73.8</v>
      </c>
      <c r="W51" s="75"/>
      <c r="X51" s="116"/>
      <c r="Y51" s="633"/>
      <c r="Z51" s="403"/>
      <c r="AA51" s="316"/>
      <c r="AB51" s="1046" t="s">
        <v>1028</v>
      </c>
      <c r="AC51" s="182"/>
      <c r="AD51" s="672"/>
      <c r="AE51" s="673"/>
    </row>
    <row r="52" spans="1:31">
      <c r="A52" s="151"/>
      <c r="B52" s="182"/>
      <c r="C52" s="573"/>
      <c r="D52" s="557"/>
      <c r="E52" s="758"/>
      <c r="F52" s="808"/>
      <c r="G52" s="866"/>
      <c r="H52" s="866"/>
      <c r="I52" s="758"/>
      <c r="J52" s="758"/>
      <c r="K52" s="74"/>
      <c r="L52" s="74"/>
      <c r="M52" s="222"/>
      <c r="N52" s="75"/>
      <c r="O52" s="952"/>
      <c r="P52" s="952"/>
      <c r="Q52" s="75"/>
      <c r="R52" s="75"/>
      <c r="S52" s="75"/>
      <c r="T52" s="75"/>
      <c r="U52" s="75"/>
      <c r="V52" s="75"/>
      <c r="W52" s="75"/>
      <c r="X52" s="116"/>
      <c r="Y52" s="633"/>
      <c r="Z52" s="403"/>
      <c r="AA52" s="316"/>
      <c r="AB52" s="1235"/>
      <c r="AC52" s="182"/>
      <c r="AD52" s="672"/>
      <c r="AE52" s="673"/>
    </row>
    <row r="53" spans="1:31" ht="15.75" thickBot="1">
      <c r="A53" s="172" t="s">
        <v>113</v>
      </c>
      <c r="B53" s="22" t="s">
        <v>918</v>
      </c>
      <c r="C53" s="565"/>
      <c r="D53" s="565"/>
      <c r="E53" s="743"/>
      <c r="F53" s="809"/>
      <c r="G53" s="867"/>
      <c r="H53" s="867"/>
      <c r="I53" s="743"/>
      <c r="J53" s="743"/>
      <c r="K53" s="23"/>
      <c r="L53" s="23"/>
      <c r="M53" s="217"/>
      <c r="N53" s="25"/>
      <c r="O53" s="941"/>
      <c r="P53" s="941"/>
      <c r="Q53" s="25"/>
      <c r="R53" s="25"/>
      <c r="S53" s="25"/>
      <c r="T53" s="25"/>
      <c r="U53" s="25"/>
      <c r="V53" s="25"/>
      <c r="W53" s="25"/>
      <c r="X53" s="24"/>
      <c r="Y53" s="631"/>
      <c r="Z53" s="220"/>
      <c r="AA53" s="314"/>
      <c r="AB53" s="172" t="s">
        <v>1029</v>
      </c>
      <c r="AC53" s="22" t="s">
        <v>918</v>
      </c>
      <c r="AD53" s="672"/>
      <c r="AE53" s="673"/>
    </row>
    <row r="54" spans="1:31">
      <c r="A54" s="465" t="s">
        <v>218</v>
      </c>
      <c r="B54" s="43" t="s">
        <v>919</v>
      </c>
      <c r="C54" s="258"/>
      <c r="D54" s="246"/>
      <c r="E54" s="761"/>
      <c r="F54" s="198"/>
      <c r="G54" s="868"/>
      <c r="H54" s="868"/>
      <c r="I54" s="198"/>
      <c r="J54" s="198"/>
      <c r="K54" s="92"/>
      <c r="L54" s="154"/>
      <c r="M54" s="44"/>
      <c r="N54" s="36"/>
      <c r="O54" s="940"/>
      <c r="P54" s="940"/>
      <c r="Q54" s="9">
        <v>7.32</v>
      </c>
      <c r="R54" s="198">
        <v>73.2</v>
      </c>
      <c r="S54" s="198"/>
      <c r="T54" s="198"/>
      <c r="U54" s="198"/>
      <c r="V54" s="198"/>
      <c r="W54" s="36"/>
      <c r="X54" s="9"/>
      <c r="Y54" s="627"/>
      <c r="Z54" s="9"/>
      <c r="AA54" s="447"/>
      <c r="AB54" s="465" t="s">
        <v>218</v>
      </c>
      <c r="AC54" s="43" t="s">
        <v>919</v>
      </c>
      <c r="AD54" s="672"/>
      <c r="AE54" s="673"/>
    </row>
    <row r="55" spans="1:31">
      <c r="A55" s="145" t="s">
        <v>188</v>
      </c>
      <c r="B55" s="681" t="s">
        <v>501</v>
      </c>
      <c r="C55" s="260"/>
      <c r="D55" s="260"/>
      <c r="E55" s="759"/>
      <c r="F55" s="759"/>
      <c r="G55" s="869"/>
      <c r="H55" s="869"/>
      <c r="I55" s="759"/>
      <c r="J55" s="759"/>
      <c r="K55" s="60"/>
      <c r="L55" s="434"/>
      <c r="M55" s="86"/>
      <c r="N55" s="17"/>
      <c r="O55" s="932"/>
      <c r="P55" s="932"/>
      <c r="Q55" s="17"/>
      <c r="R55" s="17"/>
      <c r="S55" s="17"/>
      <c r="T55" s="17"/>
      <c r="U55" s="17"/>
      <c r="V55" s="17"/>
      <c r="W55" s="17"/>
      <c r="X55" s="15"/>
      <c r="Y55" s="634"/>
      <c r="Z55" s="15"/>
      <c r="AA55" s="448"/>
      <c r="AB55" s="145" t="s">
        <v>188</v>
      </c>
      <c r="AC55" s="681" t="s">
        <v>501</v>
      </c>
      <c r="AD55" s="672"/>
      <c r="AE55" s="673"/>
    </row>
    <row r="56" spans="1:31" ht="15.75" thickBot="1">
      <c r="A56" s="172" t="s">
        <v>107</v>
      </c>
      <c r="B56" s="1173" t="s">
        <v>920</v>
      </c>
      <c r="C56" s="259"/>
      <c r="D56" s="259"/>
      <c r="E56" s="760"/>
      <c r="F56" s="760"/>
      <c r="G56" s="870"/>
      <c r="H56" s="870"/>
      <c r="I56" s="760"/>
      <c r="J56" s="760"/>
      <c r="K56" s="48"/>
      <c r="L56" s="445"/>
      <c r="M56" s="42"/>
      <c r="N56" s="25"/>
      <c r="O56" s="941"/>
      <c r="P56" s="941"/>
      <c r="Q56" s="25"/>
      <c r="R56" s="25"/>
      <c r="S56" s="25"/>
      <c r="T56" s="25"/>
      <c r="U56" s="25"/>
      <c r="V56" s="25"/>
      <c r="W56" s="25"/>
      <c r="X56" s="24"/>
      <c r="Y56" s="635"/>
      <c r="Z56" s="24"/>
      <c r="AA56" s="449"/>
      <c r="AB56" s="172" t="s">
        <v>107</v>
      </c>
      <c r="AC56" s="1173" t="s">
        <v>920</v>
      </c>
      <c r="AD56" s="672"/>
      <c r="AE56" s="673"/>
    </row>
    <row r="57" spans="1:31">
      <c r="A57" s="376" t="s">
        <v>106</v>
      </c>
      <c r="B57" s="43" t="s">
        <v>921</v>
      </c>
      <c r="C57" s="258"/>
      <c r="D57" s="263"/>
      <c r="E57" s="761"/>
      <c r="F57" s="761"/>
      <c r="G57" s="871"/>
      <c r="H57" s="871"/>
      <c r="I57" s="761"/>
      <c r="J57" s="761"/>
      <c r="K57" s="92"/>
      <c r="L57" s="154"/>
      <c r="M57" s="44"/>
      <c r="N57" s="36"/>
      <c r="O57" s="940"/>
      <c r="P57" s="940"/>
      <c r="Q57" s="9">
        <v>7.24</v>
      </c>
      <c r="R57" s="198">
        <f>+T57</f>
        <v>78.2</v>
      </c>
      <c r="S57" s="1237">
        <v>7.82</v>
      </c>
      <c r="T57" s="198">
        <v>78.2</v>
      </c>
      <c r="U57" s="659">
        <v>7.62</v>
      </c>
      <c r="V57" s="198">
        <v>76.2</v>
      </c>
      <c r="W57" s="36"/>
      <c r="X57" s="9"/>
      <c r="Y57" s="627">
        <f>R57+T57</f>
        <v>156.4</v>
      </c>
      <c r="Z57" s="9"/>
      <c r="AA57" s="447"/>
      <c r="AB57" s="376" t="s">
        <v>106</v>
      </c>
      <c r="AC57" s="43" t="s">
        <v>921</v>
      </c>
      <c r="AD57" s="672"/>
      <c r="AE57" s="677"/>
    </row>
    <row r="58" spans="1:31">
      <c r="A58" s="145" t="s">
        <v>188</v>
      </c>
      <c r="B58" s="681" t="s">
        <v>501</v>
      </c>
      <c r="C58" s="260"/>
      <c r="D58" s="248"/>
      <c r="E58" s="759"/>
      <c r="F58" s="759"/>
      <c r="G58" s="869"/>
      <c r="H58" s="869"/>
      <c r="I58" s="759"/>
      <c r="J58" s="759"/>
      <c r="K58" s="59"/>
      <c r="L58" s="59"/>
      <c r="M58" s="86"/>
      <c r="N58" s="17"/>
      <c r="O58" s="932"/>
      <c r="P58" s="932"/>
      <c r="Q58" s="17"/>
      <c r="R58" s="17"/>
      <c r="S58" s="15"/>
      <c r="T58" s="17"/>
      <c r="U58" s="17"/>
      <c r="V58" s="17"/>
      <c r="W58" s="17"/>
      <c r="X58" s="15"/>
      <c r="Y58" s="636"/>
      <c r="Z58" s="232"/>
      <c r="AA58" s="317"/>
      <c r="AB58" s="145" t="s">
        <v>188</v>
      </c>
      <c r="AC58" s="681" t="s">
        <v>501</v>
      </c>
      <c r="AD58" s="672"/>
      <c r="AE58" s="673"/>
    </row>
    <row r="59" spans="1:31" ht="15.75" thickBot="1">
      <c r="A59" s="1172" t="s">
        <v>107</v>
      </c>
      <c r="B59" s="118" t="s">
        <v>922</v>
      </c>
      <c r="C59" s="565"/>
      <c r="D59" s="565"/>
      <c r="E59" s="743"/>
      <c r="F59" s="743"/>
      <c r="G59" s="851"/>
      <c r="H59" s="851"/>
      <c r="I59" s="743"/>
      <c r="J59" s="743"/>
      <c r="K59" s="23"/>
      <c r="L59" s="23"/>
      <c r="M59" s="217"/>
      <c r="N59" s="25"/>
      <c r="O59" s="941"/>
      <c r="P59" s="941"/>
      <c r="Q59" s="25"/>
      <c r="R59" s="25"/>
      <c r="S59" s="24"/>
      <c r="T59" s="25"/>
      <c r="U59" s="25"/>
      <c r="V59" s="25"/>
      <c r="W59" s="25"/>
      <c r="X59" s="24"/>
      <c r="Y59" s="631"/>
      <c r="Z59" s="220"/>
      <c r="AA59" s="314"/>
      <c r="AB59" s="1172" t="s">
        <v>107</v>
      </c>
      <c r="AC59" s="118" t="s">
        <v>922</v>
      </c>
      <c r="AD59" s="672"/>
      <c r="AE59" s="673"/>
    </row>
    <row r="60" spans="1:31">
      <c r="A60" s="465" t="s">
        <v>167</v>
      </c>
      <c r="B60" s="184" t="s">
        <v>1002</v>
      </c>
      <c r="C60" s="473"/>
      <c r="D60" s="576"/>
      <c r="E60" s="225"/>
      <c r="F60" s="757"/>
      <c r="G60" s="865"/>
      <c r="H60" s="865"/>
      <c r="I60" s="757"/>
      <c r="J60" s="757"/>
      <c r="K60" s="433"/>
      <c r="L60" s="188"/>
      <c r="M60" s="225"/>
      <c r="N60" s="199"/>
      <c r="O60" s="935"/>
      <c r="P60" s="935"/>
      <c r="Q60" s="199"/>
      <c r="R60" s="199"/>
      <c r="S60" s="1238">
        <v>8</v>
      </c>
      <c r="T60" s="199">
        <v>80</v>
      </c>
      <c r="U60" s="199"/>
      <c r="V60" s="199"/>
      <c r="W60" s="56"/>
      <c r="X60" s="138"/>
      <c r="Y60" s="632"/>
      <c r="Z60" s="401"/>
      <c r="AA60" s="315"/>
      <c r="AB60" s="465" t="s">
        <v>167</v>
      </c>
      <c r="AC60" s="184" t="s">
        <v>1002</v>
      </c>
      <c r="AD60" s="676"/>
      <c r="AE60" s="679"/>
    </row>
    <row r="61" spans="1:31">
      <c r="A61" s="145" t="s">
        <v>188</v>
      </c>
      <c r="B61" s="182" t="s">
        <v>501</v>
      </c>
      <c r="C61" s="573"/>
      <c r="D61" s="556"/>
      <c r="E61" s="758"/>
      <c r="F61" s="305"/>
      <c r="G61" s="872"/>
      <c r="H61" s="872"/>
      <c r="I61" s="758"/>
      <c r="J61" s="758"/>
      <c r="K61" s="74"/>
      <c r="L61" s="74"/>
      <c r="M61" s="222"/>
      <c r="N61" s="75"/>
      <c r="O61" s="952"/>
      <c r="P61" s="952"/>
      <c r="Q61" s="75"/>
      <c r="R61" s="75"/>
      <c r="S61" s="116"/>
      <c r="T61" s="75"/>
      <c r="U61" s="75"/>
      <c r="V61" s="75"/>
      <c r="W61" s="75"/>
      <c r="X61" s="116"/>
      <c r="Y61" s="633"/>
      <c r="Z61" s="224"/>
      <c r="AA61" s="316"/>
      <c r="AB61" s="145" t="s">
        <v>188</v>
      </c>
      <c r="AC61" s="182" t="s">
        <v>501</v>
      </c>
      <c r="AD61" s="672"/>
      <c r="AE61" s="673"/>
    </row>
    <row r="62" spans="1:31" ht="15.75" thickBot="1">
      <c r="A62" s="172" t="s">
        <v>617</v>
      </c>
      <c r="B62" s="22"/>
      <c r="C62" s="565"/>
      <c r="D62" s="565"/>
      <c r="E62" s="743"/>
      <c r="F62" s="810"/>
      <c r="G62" s="873"/>
      <c r="H62" s="873"/>
      <c r="I62" s="743"/>
      <c r="J62" s="743"/>
      <c r="K62" s="47"/>
      <c r="L62" s="46"/>
      <c r="M62" s="220"/>
      <c r="N62" s="52"/>
      <c r="O62" s="927"/>
      <c r="P62" s="927"/>
      <c r="Q62" s="52"/>
      <c r="R62" s="52"/>
      <c r="S62" s="652"/>
      <c r="T62" s="52"/>
      <c r="U62" s="52"/>
      <c r="V62" s="52"/>
      <c r="W62" s="25"/>
      <c r="X62" s="24"/>
      <c r="Y62" s="631"/>
      <c r="Z62" s="220"/>
      <c r="AA62" s="314"/>
      <c r="AB62" s="172" t="s">
        <v>617</v>
      </c>
      <c r="AC62" s="22"/>
      <c r="AD62" s="672"/>
      <c r="AE62" s="673"/>
    </row>
    <row r="63" spans="1:31">
      <c r="A63" s="1216" t="s">
        <v>1003</v>
      </c>
      <c r="B63" s="185" t="s">
        <v>1004</v>
      </c>
      <c r="C63" s="574"/>
      <c r="D63" s="575"/>
      <c r="E63" s="326"/>
      <c r="F63" s="762"/>
      <c r="G63" s="874"/>
      <c r="H63" s="874"/>
      <c r="I63" s="762"/>
      <c r="J63" s="762"/>
      <c r="K63" s="64"/>
      <c r="L63" s="175"/>
      <c r="M63" s="223"/>
      <c r="N63" s="68"/>
      <c r="O63" s="996"/>
      <c r="P63" s="996"/>
      <c r="Q63" s="68"/>
      <c r="R63" s="68"/>
      <c r="S63" s="1239">
        <v>7.7</v>
      </c>
      <c r="T63" s="213">
        <v>77</v>
      </c>
      <c r="U63" s="213"/>
      <c r="V63" s="213"/>
      <c r="W63" s="116"/>
      <c r="X63" s="117"/>
      <c r="Y63" s="637"/>
      <c r="Z63" s="305"/>
      <c r="AA63" s="318"/>
      <c r="AB63" s="1216" t="s">
        <v>1003</v>
      </c>
      <c r="AC63" s="185" t="s">
        <v>1004</v>
      </c>
      <c r="AD63" s="674"/>
      <c r="AE63" s="675"/>
    </row>
    <row r="64" spans="1:31">
      <c r="A64" s="151"/>
      <c r="B64" s="182" t="s">
        <v>501</v>
      </c>
      <c r="C64" s="573"/>
      <c r="D64" s="573"/>
      <c r="E64" s="758"/>
      <c r="F64" s="758"/>
      <c r="G64" s="875"/>
      <c r="H64" s="875"/>
      <c r="I64" s="758"/>
      <c r="J64" s="758"/>
      <c r="K64" s="64"/>
      <c r="L64" s="65"/>
      <c r="M64" s="224"/>
      <c r="N64" s="117"/>
      <c r="O64" s="926"/>
      <c r="P64" s="926"/>
      <c r="Q64" s="117"/>
      <c r="R64" s="117"/>
      <c r="S64" s="1239"/>
      <c r="T64" s="117"/>
      <c r="U64" s="117"/>
      <c r="V64" s="117"/>
      <c r="W64" s="75"/>
      <c r="X64" s="116"/>
      <c r="Y64" s="633"/>
      <c r="Z64" s="224"/>
      <c r="AA64" s="316"/>
      <c r="AB64" s="151"/>
      <c r="AC64" s="182" t="s">
        <v>501</v>
      </c>
      <c r="AD64" s="672"/>
      <c r="AE64" s="673"/>
    </row>
    <row r="65" spans="1:31" ht="15.75" thickBot="1">
      <c r="A65" s="172" t="s">
        <v>110</v>
      </c>
      <c r="B65" s="22" t="s">
        <v>1005</v>
      </c>
      <c r="C65" s="565"/>
      <c r="D65" s="565"/>
      <c r="E65" s="743"/>
      <c r="F65" s="743"/>
      <c r="G65" s="851"/>
      <c r="H65" s="851"/>
      <c r="I65" s="743"/>
      <c r="J65" s="743"/>
      <c r="K65" s="47"/>
      <c r="L65" s="46"/>
      <c r="M65" s="220"/>
      <c r="N65" s="52"/>
      <c r="O65" s="927"/>
      <c r="P65" s="927"/>
      <c r="Q65" s="52"/>
      <c r="R65" s="52"/>
      <c r="S65" s="652"/>
      <c r="T65" s="52"/>
      <c r="U65" s="52"/>
      <c r="V65" s="52"/>
      <c r="W65" s="25"/>
      <c r="X65" s="24"/>
      <c r="Y65" s="631"/>
      <c r="Z65" s="220"/>
      <c r="AA65" s="314"/>
      <c r="AB65" s="172" t="s">
        <v>110</v>
      </c>
      <c r="AC65" s="22" t="s">
        <v>1005</v>
      </c>
      <c r="AD65" s="672"/>
      <c r="AE65" s="673"/>
    </row>
    <row r="66" spans="1:31">
      <c r="A66" s="293" t="s">
        <v>161</v>
      </c>
      <c r="B66" s="184" t="s">
        <v>1006</v>
      </c>
      <c r="C66" s="473"/>
      <c r="D66" s="343"/>
      <c r="E66" s="811"/>
      <c r="F66" s="763"/>
      <c r="G66" s="876"/>
      <c r="H66" s="876"/>
      <c r="I66" s="763"/>
      <c r="J66" s="763"/>
      <c r="K66" s="153"/>
      <c r="L66" s="188"/>
      <c r="M66" s="225"/>
      <c r="N66" s="199"/>
      <c r="O66" s="935"/>
      <c r="P66" s="935"/>
      <c r="Q66" s="199"/>
      <c r="R66" s="199"/>
      <c r="S66" s="1238">
        <v>7.68</v>
      </c>
      <c r="T66" s="199">
        <v>76.8</v>
      </c>
      <c r="U66" s="199"/>
      <c r="V66" s="199"/>
      <c r="W66" s="56"/>
      <c r="X66" s="138"/>
      <c r="Y66" s="632"/>
      <c r="Z66" s="225"/>
      <c r="AA66" s="315"/>
      <c r="AB66" s="293" t="s">
        <v>161</v>
      </c>
      <c r="AC66" s="184" t="s">
        <v>1006</v>
      </c>
      <c r="AD66" s="674"/>
      <c r="AE66" s="680"/>
    </row>
    <row r="67" spans="1:31">
      <c r="A67" s="145" t="s">
        <v>188</v>
      </c>
      <c r="B67" s="182" t="s">
        <v>501</v>
      </c>
      <c r="C67" s="574"/>
      <c r="D67" s="573"/>
      <c r="E67" s="758"/>
      <c r="F67" s="758"/>
      <c r="G67" s="875"/>
      <c r="H67" s="875"/>
      <c r="I67" s="758"/>
      <c r="J67" s="758"/>
      <c r="K67" s="64"/>
      <c r="L67" s="65"/>
      <c r="M67" s="224"/>
      <c r="N67" s="117"/>
      <c r="O67" s="926"/>
      <c r="P67" s="926"/>
      <c r="Q67" s="117"/>
      <c r="R67" s="117"/>
      <c r="S67" s="1239"/>
      <c r="T67" s="117"/>
      <c r="U67" s="117"/>
      <c r="V67" s="117"/>
      <c r="W67" s="75"/>
      <c r="X67" s="116"/>
      <c r="Y67" s="633"/>
      <c r="Z67" s="224"/>
      <c r="AA67" s="316"/>
      <c r="AB67" s="145" t="s">
        <v>188</v>
      </c>
      <c r="AC67" s="182" t="s">
        <v>501</v>
      </c>
      <c r="AD67" s="672"/>
      <c r="AE67" s="673"/>
    </row>
    <row r="68" spans="1:31" ht="15.75" thickBot="1">
      <c r="A68" s="172" t="s">
        <v>113</v>
      </c>
      <c r="B68" s="110" t="s">
        <v>1007</v>
      </c>
      <c r="C68" s="568"/>
      <c r="D68" s="565"/>
      <c r="E68" s="743"/>
      <c r="F68" s="743"/>
      <c r="G68" s="851"/>
      <c r="H68" s="851"/>
      <c r="I68" s="743"/>
      <c r="J68" s="743"/>
      <c r="K68" s="47"/>
      <c r="L68" s="46"/>
      <c r="M68" s="220"/>
      <c r="N68" s="52"/>
      <c r="O68" s="927"/>
      <c r="P68" s="927"/>
      <c r="Q68" s="52"/>
      <c r="R68" s="52"/>
      <c r="S68" s="652"/>
      <c r="T68" s="52"/>
      <c r="U68" s="52"/>
      <c r="V68" s="52"/>
      <c r="W68" s="25"/>
      <c r="X68" s="24"/>
      <c r="Y68" s="631"/>
      <c r="Z68" s="220"/>
      <c r="AA68" s="314"/>
      <c r="AB68" s="172" t="s">
        <v>113</v>
      </c>
      <c r="AC68" s="110" t="s">
        <v>1007</v>
      </c>
      <c r="AD68" s="676"/>
      <c r="AE68" s="677"/>
    </row>
    <row r="69" spans="1:31">
      <c r="A69" s="1235" t="s">
        <v>1008</v>
      </c>
      <c r="B69" s="184" t="s">
        <v>1009</v>
      </c>
      <c r="C69" s="473"/>
      <c r="D69" s="343"/>
      <c r="E69" s="811"/>
      <c r="F69" s="763"/>
      <c r="G69" s="876"/>
      <c r="H69" s="876"/>
      <c r="I69" s="763"/>
      <c r="J69" s="763"/>
      <c r="K69" s="153"/>
      <c r="L69" s="188"/>
      <c r="M69" s="225"/>
      <c r="N69" s="139"/>
      <c r="O69" s="930"/>
      <c r="P69" s="930"/>
      <c r="Q69" s="139"/>
      <c r="R69" s="139"/>
      <c r="S69" s="1234">
        <v>7.86</v>
      </c>
      <c r="T69" s="199">
        <v>78.599999999999994</v>
      </c>
      <c r="U69" s="658">
        <v>7.86</v>
      </c>
      <c r="V69" s="199">
        <v>78.599999999999994</v>
      </c>
      <c r="W69" s="56"/>
      <c r="X69" s="138"/>
      <c r="Y69" s="632">
        <v>157.19999999999999</v>
      </c>
      <c r="Z69" s="225"/>
      <c r="AA69" s="315"/>
      <c r="AB69" s="189" t="s">
        <v>1008</v>
      </c>
      <c r="AC69" s="184" t="s">
        <v>1009</v>
      </c>
      <c r="AD69" s="672"/>
      <c r="AE69" s="673"/>
    </row>
    <row r="70" spans="1:31">
      <c r="A70" s="151"/>
      <c r="B70" s="182" t="s">
        <v>439</v>
      </c>
      <c r="C70" s="573"/>
      <c r="D70" s="573"/>
      <c r="E70" s="758"/>
      <c r="F70" s="758"/>
      <c r="G70" s="875"/>
      <c r="H70" s="875"/>
      <c r="I70" s="758"/>
      <c r="J70" s="758"/>
      <c r="K70" s="64"/>
      <c r="L70" s="65"/>
      <c r="M70" s="224"/>
      <c r="N70" s="117"/>
      <c r="O70" s="926"/>
      <c r="P70" s="926"/>
      <c r="Q70" s="117"/>
      <c r="R70" s="117"/>
      <c r="S70" s="1239"/>
      <c r="T70" s="117"/>
      <c r="U70" s="117"/>
      <c r="V70" s="117"/>
      <c r="W70" s="75"/>
      <c r="X70" s="116"/>
      <c r="Y70" s="326"/>
      <c r="Z70" s="224"/>
      <c r="AA70" s="316"/>
      <c r="AB70" s="151"/>
      <c r="AC70" s="182" t="s">
        <v>439</v>
      </c>
    </row>
    <row r="71" spans="1:31" ht="15.75" thickBot="1">
      <c r="A71" s="172" t="s">
        <v>1011</v>
      </c>
      <c r="B71" s="22" t="s">
        <v>1010</v>
      </c>
      <c r="C71" s="565"/>
      <c r="D71" s="565"/>
      <c r="E71" s="325"/>
      <c r="F71" s="744"/>
      <c r="G71" s="853"/>
      <c r="H71" s="853"/>
      <c r="I71" s="744"/>
      <c r="J71" s="744"/>
      <c r="K71" s="23"/>
      <c r="L71" s="23"/>
      <c r="M71" s="217"/>
      <c r="N71" s="25"/>
      <c r="O71" s="941"/>
      <c r="P71" s="941"/>
      <c r="Q71" s="25"/>
      <c r="R71" s="25"/>
      <c r="S71" s="24"/>
      <c r="T71" s="25"/>
      <c r="U71" s="25"/>
      <c r="V71" s="25"/>
      <c r="W71" s="25"/>
      <c r="X71" s="24"/>
      <c r="Y71" s="325"/>
      <c r="Z71" s="220"/>
      <c r="AA71" s="314"/>
      <c r="AB71" s="172" t="s">
        <v>1011</v>
      </c>
      <c r="AC71" s="22" t="s">
        <v>1010</v>
      </c>
    </row>
    <row r="72" spans="1:31">
      <c r="A72" s="1235" t="s">
        <v>167</v>
      </c>
      <c r="B72" s="184" t="s">
        <v>1030</v>
      </c>
      <c r="C72" s="473"/>
      <c r="D72" s="343"/>
      <c r="E72" s="811"/>
      <c r="F72" s="763"/>
      <c r="G72" s="876"/>
      <c r="H72" s="876"/>
      <c r="I72" s="763"/>
      <c r="J72" s="763"/>
      <c r="K72" s="153"/>
      <c r="L72" s="188"/>
      <c r="M72" s="225"/>
      <c r="N72" s="139"/>
      <c r="O72" s="930"/>
      <c r="P72" s="930"/>
      <c r="Q72" s="139"/>
      <c r="R72" s="139"/>
      <c r="S72" s="1234"/>
      <c r="T72" s="199"/>
      <c r="U72" s="658">
        <v>8.2799999999999994</v>
      </c>
      <c r="V72" s="199">
        <v>82.8</v>
      </c>
      <c r="W72" s="56"/>
      <c r="X72" s="138"/>
      <c r="Y72" s="638"/>
      <c r="Z72" s="225"/>
      <c r="AA72" s="315"/>
      <c r="AB72" s="1235" t="s">
        <v>167</v>
      </c>
      <c r="AC72" s="184" t="s">
        <v>1030</v>
      </c>
    </row>
    <row r="73" spans="1:31">
      <c r="A73" s="151" t="s">
        <v>188</v>
      </c>
      <c r="B73" s="182" t="s">
        <v>501</v>
      </c>
      <c r="C73" s="573"/>
      <c r="D73" s="573"/>
      <c r="E73" s="758"/>
      <c r="F73" s="758"/>
      <c r="G73" s="875"/>
      <c r="H73" s="875"/>
      <c r="I73" s="758"/>
      <c r="J73" s="758"/>
      <c r="K73" s="64"/>
      <c r="L73" s="65"/>
      <c r="M73" s="224"/>
      <c r="N73" s="117"/>
      <c r="O73" s="926"/>
      <c r="P73" s="926"/>
      <c r="Q73" s="117"/>
      <c r="R73" s="117"/>
      <c r="S73" s="1239"/>
      <c r="T73" s="117"/>
      <c r="U73" s="117"/>
      <c r="V73" s="117"/>
      <c r="W73" s="75"/>
      <c r="X73" s="116"/>
      <c r="Y73" s="326"/>
      <c r="Z73" s="224"/>
      <c r="AA73" s="316"/>
      <c r="AB73" s="151" t="s">
        <v>188</v>
      </c>
      <c r="AC73" s="182" t="s">
        <v>501</v>
      </c>
    </row>
    <row r="74" spans="1:31" ht="15.75" thickBot="1">
      <c r="A74" s="172" t="s">
        <v>617</v>
      </c>
      <c r="B74" s="1236" t="s">
        <v>1031</v>
      </c>
      <c r="C74" s="565"/>
      <c r="D74" s="565"/>
      <c r="E74" s="325"/>
      <c r="F74" s="744"/>
      <c r="G74" s="853"/>
      <c r="H74" s="853"/>
      <c r="I74" s="744"/>
      <c r="J74" s="744"/>
      <c r="K74" s="23"/>
      <c r="L74" s="23"/>
      <c r="M74" s="217"/>
      <c r="N74" s="25"/>
      <c r="O74" s="941"/>
      <c r="P74" s="941"/>
      <c r="Q74" s="25"/>
      <c r="R74" s="25"/>
      <c r="S74" s="25"/>
      <c r="T74" s="25"/>
      <c r="U74" s="25"/>
      <c r="V74" s="25"/>
      <c r="W74" s="25"/>
      <c r="X74" s="24"/>
      <c r="Y74" s="325"/>
      <c r="Z74" s="220"/>
      <c r="AA74" s="314"/>
      <c r="AB74" s="172" t="s">
        <v>617</v>
      </c>
      <c r="AC74" s="1236" t="s">
        <v>1031</v>
      </c>
    </row>
  </sheetData>
  <mergeCells count="58">
    <mergeCell ref="AC1:AC5"/>
    <mergeCell ref="C2:D2"/>
    <mergeCell ref="E2:F2"/>
    <mergeCell ref="K2:L2"/>
    <mergeCell ref="M2:N2"/>
    <mergeCell ref="C3:D3"/>
    <mergeCell ref="E3:F3"/>
    <mergeCell ref="K3:L3"/>
    <mergeCell ref="M3:N3"/>
    <mergeCell ref="W2:X2"/>
    <mergeCell ref="AB1:AB5"/>
    <mergeCell ref="C5:D5"/>
    <mergeCell ref="E5:F5"/>
    <mergeCell ref="K5:L5"/>
    <mergeCell ref="M5:N5"/>
    <mergeCell ref="Z1:Z5"/>
    <mergeCell ref="G4:H4"/>
    <mergeCell ref="E4:F4"/>
    <mergeCell ref="K4:L4"/>
    <mergeCell ref="M4:N4"/>
    <mergeCell ref="W3:X3"/>
    <mergeCell ref="W4:X4"/>
    <mergeCell ref="G5:H5"/>
    <mergeCell ref="W5:X5"/>
    <mergeCell ref="I5:J5"/>
    <mergeCell ref="K1:L1"/>
    <mergeCell ref="C4:D4"/>
    <mergeCell ref="C1:D1"/>
    <mergeCell ref="W1:X1"/>
    <mergeCell ref="E1:F1"/>
    <mergeCell ref="M1:N1"/>
    <mergeCell ref="I1:J1"/>
    <mergeCell ref="I2:J2"/>
    <mergeCell ref="I3:J3"/>
    <mergeCell ref="I4:J4"/>
    <mergeCell ref="G1:H1"/>
    <mergeCell ref="G2:H2"/>
    <mergeCell ref="G3:H3"/>
    <mergeCell ref="O1:P1"/>
    <mergeCell ref="O2:P2"/>
    <mergeCell ref="O3:P3"/>
    <mergeCell ref="O4:P4"/>
    <mergeCell ref="O5:P5"/>
    <mergeCell ref="Q1:R1"/>
    <mergeCell ref="Q2:R2"/>
    <mergeCell ref="Q3:R3"/>
    <mergeCell ref="Q4:R4"/>
    <mergeCell ref="Q5:R5"/>
    <mergeCell ref="S1:T1"/>
    <mergeCell ref="S2:T2"/>
    <mergeCell ref="S3:T3"/>
    <mergeCell ref="S4:T4"/>
    <mergeCell ref="S5:T5"/>
    <mergeCell ref="U1:V1"/>
    <mergeCell ref="U2:V2"/>
    <mergeCell ref="U3:V3"/>
    <mergeCell ref="U4:V4"/>
    <mergeCell ref="U5:V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B2C75-CB19-463B-9E7A-064FCD4080DE}">
  <dimension ref="A1:AB72"/>
  <sheetViews>
    <sheetView topLeftCell="J4" workbookViewId="0">
      <selection activeCell="V31" sqref="V31"/>
    </sheetView>
  </sheetViews>
  <sheetFormatPr defaultRowHeight="15"/>
  <cols>
    <col min="1" max="1" width="22.42578125" customWidth="1"/>
    <col min="2" max="2" width="13.85546875" customWidth="1"/>
    <col min="3" max="3" width="10.85546875" customWidth="1"/>
    <col min="5" max="5" width="9.5703125" customWidth="1"/>
    <col min="7" max="7" width="8.28515625" customWidth="1"/>
    <col min="9" max="9" width="6.42578125" customWidth="1"/>
    <col min="11" max="11" width="5.7109375" customWidth="1"/>
    <col min="14" max="14" width="5.7109375" customWidth="1"/>
    <col min="16" max="22" width="10.85546875" customWidth="1"/>
    <col min="25" max="25" width="18.42578125" customWidth="1"/>
    <col min="26" max="26" width="14.28515625" customWidth="1"/>
  </cols>
  <sheetData>
    <row r="1" spans="1:28">
      <c r="A1" s="236"/>
      <c r="B1" s="233"/>
      <c r="C1" s="1317" t="s">
        <v>183</v>
      </c>
      <c r="D1" s="1318"/>
      <c r="E1" s="1317" t="s">
        <v>183</v>
      </c>
      <c r="F1" s="1318"/>
      <c r="G1" s="1293" t="s">
        <v>339</v>
      </c>
      <c r="H1" s="1294"/>
      <c r="I1" s="1293" t="s">
        <v>451</v>
      </c>
      <c r="J1" s="1294"/>
      <c r="K1" s="1301" t="s">
        <v>738</v>
      </c>
      <c r="L1" s="1302"/>
      <c r="M1" s="1148"/>
      <c r="N1" s="1368" t="s">
        <v>818</v>
      </c>
      <c r="O1" s="1369"/>
      <c r="P1" s="1117"/>
      <c r="Q1" s="1293" t="s">
        <v>889</v>
      </c>
      <c r="R1" s="1294"/>
      <c r="S1" s="1293" t="s">
        <v>889</v>
      </c>
      <c r="T1" s="1294"/>
      <c r="U1" s="1362"/>
      <c r="V1" s="1363"/>
      <c r="W1" s="1360" t="s">
        <v>875</v>
      </c>
      <c r="X1" s="303"/>
      <c r="Y1" s="1323" t="s">
        <v>3</v>
      </c>
      <c r="Z1" s="1323" t="s">
        <v>4</v>
      </c>
    </row>
    <row r="2" spans="1:28">
      <c r="A2" s="237"/>
      <c r="B2" s="234"/>
      <c r="C2" s="1317" t="s">
        <v>184</v>
      </c>
      <c r="D2" s="1318"/>
      <c r="E2" s="1317" t="s">
        <v>184</v>
      </c>
      <c r="F2" s="1318"/>
      <c r="G2" s="1295" t="s">
        <v>340</v>
      </c>
      <c r="H2" s="1296"/>
      <c r="I2" s="1295" t="s">
        <v>534</v>
      </c>
      <c r="J2" s="1296"/>
      <c r="K2" s="1301" t="s">
        <v>739</v>
      </c>
      <c r="L2" s="1302"/>
      <c r="M2" s="1148"/>
      <c r="N2" s="1368" t="s">
        <v>819</v>
      </c>
      <c r="O2" s="1369"/>
      <c r="P2" s="1117"/>
      <c r="Q2" s="1295" t="s">
        <v>739</v>
      </c>
      <c r="R2" s="1296"/>
      <c r="S2" s="1295" t="s">
        <v>739</v>
      </c>
      <c r="T2" s="1296"/>
      <c r="U2" s="1362"/>
      <c r="V2" s="1363"/>
      <c r="W2" s="1360"/>
      <c r="X2" s="303"/>
      <c r="Y2" s="1324"/>
      <c r="Z2" s="1324"/>
    </row>
    <row r="3" spans="1:28">
      <c r="A3" s="237" t="s">
        <v>3</v>
      </c>
      <c r="B3" s="234" t="s">
        <v>5</v>
      </c>
      <c r="C3" s="1317" t="s">
        <v>185</v>
      </c>
      <c r="D3" s="1318"/>
      <c r="E3" s="1317" t="s">
        <v>289</v>
      </c>
      <c r="F3" s="1318"/>
      <c r="G3" s="1293">
        <v>44681</v>
      </c>
      <c r="H3" s="1296"/>
      <c r="I3" s="1295" t="s">
        <v>536</v>
      </c>
      <c r="J3" s="1296"/>
      <c r="K3" s="1301" t="s">
        <v>740</v>
      </c>
      <c r="L3" s="1302"/>
      <c r="M3" s="1148"/>
      <c r="N3" s="1368" t="s">
        <v>820</v>
      </c>
      <c r="O3" s="1369"/>
      <c r="P3" s="1117"/>
      <c r="Q3" s="1295" t="s">
        <v>943</v>
      </c>
      <c r="R3" s="1296"/>
      <c r="S3" s="1295" t="s">
        <v>944</v>
      </c>
      <c r="T3" s="1296"/>
      <c r="U3" s="1174"/>
      <c r="V3" s="1175"/>
      <c r="W3" s="1360"/>
      <c r="X3" s="303"/>
      <c r="Y3" s="1324"/>
      <c r="Z3" s="1324"/>
    </row>
    <row r="4" spans="1:28">
      <c r="A4" s="237"/>
      <c r="B4" s="234"/>
      <c r="C4" s="1342" t="s">
        <v>186</v>
      </c>
      <c r="D4" s="1343"/>
      <c r="E4" s="1342" t="s">
        <v>186</v>
      </c>
      <c r="F4" s="1343"/>
      <c r="G4" s="1297" t="s">
        <v>186</v>
      </c>
      <c r="H4" s="1298"/>
      <c r="I4" s="1297" t="s">
        <v>186</v>
      </c>
      <c r="J4" s="1298"/>
      <c r="K4" s="1303" t="s">
        <v>186</v>
      </c>
      <c r="L4" s="1304"/>
      <c r="M4" s="1149"/>
      <c r="N4" s="1368"/>
      <c r="O4" s="1369"/>
      <c r="P4" s="1117"/>
      <c r="Q4" s="1297" t="s">
        <v>186</v>
      </c>
      <c r="R4" s="1298"/>
      <c r="S4" s="1297" t="s">
        <v>186</v>
      </c>
      <c r="T4" s="1298"/>
      <c r="U4" s="1362"/>
      <c r="V4" s="1363"/>
      <c r="W4" s="1360"/>
      <c r="X4" s="303"/>
      <c r="Y4" s="1324"/>
      <c r="Z4" s="1324"/>
    </row>
    <row r="5" spans="1:28" ht="15.75" thickBot="1">
      <c r="A5" s="238"/>
      <c r="B5" s="235"/>
      <c r="C5" s="1338"/>
      <c r="D5" s="1339"/>
      <c r="E5" s="1338"/>
      <c r="F5" s="1339"/>
      <c r="G5" s="1340"/>
      <c r="H5" s="1341"/>
      <c r="I5" s="1299"/>
      <c r="J5" s="1300"/>
      <c r="K5" s="1356" t="s">
        <v>709</v>
      </c>
      <c r="L5" s="1357"/>
      <c r="M5" s="1150" t="s">
        <v>709</v>
      </c>
      <c r="N5" s="1366" t="s">
        <v>824</v>
      </c>
      <c r="O5" s="1367"/>
      <c r="P5" s="1118" t="s">
        <v>824</v>
      </c>
      <c r="Q5" s="1299"/>
      <c r="R5" s="1300"/>
      <c r="S5" s="1299"/>
      <c r="T5" s="1300"/>
      <c r="U5" s="1364"/>
      <c r="V5" s="1365"/>
      <c r="W5" s="1361"/>
      <c r="X5" s="304"/>
      <c r="Y5" s="1325"/>
      <c r="Z5" s="1325"/>
    </row>
    <row r="6" spans="1:28">
      <c r="A6" s="3" t="s">
        <v>281</v>
      </c>
      <c r="B6" s="720" t="s">
        <v>109</v>
      </c>
      <c r="C6" s="562" t="s">
        <v>338</v>
      </c>
      <c r="D6" s="563">
        <v>69.024000000000001</v>
      </c>
      <c r="E6" s="344" t="s">
        <v>338</v>
      </c>
      <c r="F6" s="345">
        <v>69.188000000000002</v>
      </c>
      <c r="G6" s="740"/>
      <c r="H6" s="740"/>
      <c r="I6" s="479"/>
      <c r="J6" s="183"/>
      <c r="K6" s="1033"/>
      <c r="L6" s="1027"/>
      <c r="M6" s="1027"/>
      <c r="N6" s="1071" t="s">
        <v>821</v>
      </c>
      <c r="O6" s="1072">
        <v>65.825000000000003</v>
      </c>
      <c r="P6" s="1119">
        <v>197.48</v>
      </c>
      <c r="Q6" s="617"/>
      <c r="R6" s="617"/>
      <c r="S6" s="617"/>
      <c r="T6" s="617"/>
      <c r="U6" s="617"/>
      <c r="V6" s="617"/>
      <c r="W6" s="398">
        <f>D6+F6+P6+P7</f>
        <v>526.67200000000003</v>
      </c>
      <c r="X6" s="1115">
        <v>2</v>
      </c>
      <c r="Y6" s="3" t="s">
        <v>281</v>
      </c>
      <c r="Z6" s="720" t="s">
        <v>109</v>
      </c>
      <c r="AA6" s="670"/>
      <c r="AB6" s="671"/>
    </row>
    <row r="7" spans="1:28">
      <c r="A7" s="43"/>
      <c r="B7" s="140"/>
      <c r="C7" s="566"/>
      <c r="D7" s="567"/>
      <c r="E7" s="348"/>
      <c r="F7" s="363"/>
      <c r="G7" s="741"/>
      <c r="H7" s="741"/>
      <c r="I7" s="375"/>
      <c r="J7" s="178"/>
      <c r="K7" s="1034"/>
      <c r="L7" s="925"/>
      <c r="M7" s="925"/>
      <c r="N7" s="1069" t="s">
        <v>821</v>
      </c>
      <c r="O7" s="1073">
        <v>63.658999999999999</v>
      </c>
      <c r="P7" s="1120">
        <v>190.98</v>
      </c>
      <c r="Q7" s="620"/>
      <c r="R7" s="620"/>
      <c r="S7" s="620"/>
      <c r="T7" s="620"/>
      <c r="U7" s="620"/>
      <c r="V7" s="620"/>
      <c r="W7" s="399"/>
      <c r="X7" s="309"/>
      <c r="Y7" s="43"/>
      <c r="Z7" s="140"/>
      <c r="AA7" s="670"/>
      <c r="AB7" s="671"/>
    </row>
    <row r="8" spans="1:28">
      <c r="A8" s="145" t="s">
        <v>124</v>
      </c>
      <c r="B8" s="181"/>
      <c r="C8" s="564"/>
      <c r="D8" s="564"/>
      <c r="E8" s="346"/>
      <c r="F8" s="346"/>
      <c r="G8" s="742"/>
      <c r="H8" s="742"/>
      <c r="I8" s="14"/>
      <c r="J8" s="14"/>
      <c r="K8" s="1035"/>
      <c r="L8" s="932"/>
      <c r="M8" s="932"/>
      <c r="N8" s="1050"/>
      <c r="O8" s="1050"/>
      <c r="P8" s="1121"/>
      <c r="Q8" s="618"/>
      <c r="R8" s="618"/>
      <c r="S8" s="618"/>
      <c r="T8" s="618"/>
      <c r="U8" s="618"/>
      <c r="V8" s="618"/>
      <c r="W8" s="319"/>
      <c r="X8" s="307"/>
      <c r="Y8" s="145" t="s">
        <v>124</v>
      </c>
      <c r="Z8" s="181"/>
      <c r="AA8" s="672"/>
      <c r="AB8" s="673"/>
    </row>
    <row r="9" spans="1:28" ht="15.75" thickBot="1">
      <c r="A9" s="79"/>
      <c r="B9" s="22"/>
      <c r="C9" s="565"/>
      <c r="D9" s="565"/>
      <c r="E9" s="347"/>
      <c r="F9" s="347"/>
      <c r="G9" s="743"/>
      <c r="H9" s="743"/>
      <c r="I9" s="23"/>
      <c r="J9" s="23"/>
      <c r="K9" s="1036"/>
      <c r="L9" s="941"/>
      <c r="M9" s="941"/>
      <c r="N9" s="1051"/>
      <c r="O9" s="1051"/>
      <c r="P9" s="1122"/>
      <c r="Q9" s="619"/>
      <c r="R9" s="619"/>
      <c r="S9" s="619"/>
      <c r="T9" s="619"/>
      <c r="U9" s="619"/>
      <c r="V9" s="619"/>
      <c r="W9" s="320"/>
      <c r="X9" s="308"/>
      <c r="Y9" s="79"/>
      <c r="Z9" s="22"/>
      <c r="AA9" s="672"/>
      <c r="AB9" s="673"/>
    </row>
    <row r="10" spans="1:28">
      <c r="A10" s="31" t="s">
        <v>282</v>
      </c>
      <c r="B10" s="140" t="s">
        <v>283</v>
      </c>
      <c r="C10" s="566" t="s">
        <v>419</v>
      </c>
      <c r="D10" s="567">
        <v>63.676000000000002</v>
      </c>
      <c r="E10" s="348"/>
      <c r="F10" s="363"/>
      <c r="G10" s="764" t="s">
        <v>597</v>
      </c>
      <c r="H10" s="741">
        <v>65.587999999999994</v>
      </c>
      <c r="I10" s="375"/>
      <c r="J10" s="178"/>
      <c r="K10" s="1034"/>
      <c r="L10" s="925"/>
      <c r="M10" s="925"/>
      <c r="N10" s="1048"/>
      <c r="O10" s="1049"/>
      <c r="P10" s="1120"/>
      <c r="Q10" s="620"/>
      <c r="R10" s="620"/>
      <c r="S10" s="620"/>
      <c r="T10" s="1215">
        <v>66.471000000000004</v>
      </c>
      <c r="U10" s="620"/>
      <c r="V10" s="620"/>
      <c r="W10" s="399">
        <f>D10+H10+T10</f>
        <v>195.73500000000001</v>
      </c>
      <c r="X10" s="309"/>
      <c r="Y10" s="31" t="s">
        <v>282</v>
      </c>
      <c r="Z10" s="140" t="s">
        <v>283</v>
      </c>
      <c r="AA10" s="674"/>
      <c r="AB10" s="675"/>
    </row>
    <row r="11" spans="1:28">
      <c r="A11" s="294"/>
      <c r="B11" s="186"/>
      <c r="C11" s="566"/>
      <c r="D11" s="567"/>
      <c r="E11" s="348"/>
      <c r="F11" s="363"/>
      <c r="G11" s="741"/>
      <c r="H11" s="741"/>
      <c r="I11" s="375"/>
      <c r="J11" s="178"/>
      <c r="K11" s="1034"/>
      <c r="L11" s="925"/>
      <c r="M11" s="925"/>
      <c r="N11" s="1048"/>
      <c r="O11" s="1049"/>
      <c r="P11" s="1120"/>
      <c r="Q11" s="620"/>
      <c r="R11" s="620"/>
      <c r="S11" s="620"/>
      <c r="T11" s="620"/>
      <c r="U11" s="620"/>
      <c r="V11" s="620"/>
      <c r="W11" s="399"/>
      <c r="X11" s="309"/>
      <c r="Y11" s="294"/>
      <c r="Z11" s="186"/>
      <c r="AA11" s="674"/>
      <c r="AB11" s="675"/>
    </row>
    <row r="12" spans="1:28">
      <c r="A12" s="145" t="s">
        <v>156</v>
      </c>
      <c r="B12" s="181"/>
      <c r="C12" s="564"/>
      <c r="D12" s="564"/>
      <c r="E12" s="346"/>
      <c r="F12" s="346"/>
      <c r="G12" s="742"/>
      <c r="H12" s="742"/>
      <c r="I12" s="14"/>
      <c r="J12" s="37"/>
      <c r="K12" s="1037"/>
      <c r="L12" s="1028"/>
      <c r="M12" s="1028"/>
      <c r="N12" s="1052"/>
      <c r="O12" s="1050"/>
      <c r="P12" s="1121"/>
      <c r="Q12" s="618"/>
      <c r="R12" s="618"/>
      <c r="S12" s="618"/>
      <c r="T12" s="618"/>
      <c r="U12" s="618"/>
      <c r="V12" s="618"/>
      <c r="W12" s="319"/>
      <c r="X12" s="307"/>
      <c r="Y12" s="145" t="s">
        <v>156</v>
      </c>
      <c r="Z12" s="181"/>
      <c r="AA12" s="672"/>
      <c r="AB12" s="673"/>
    </row>
    <row r="13" spans="1:28" ht="15.75" thickBot="1">
      <c r="A13" s="79"/>
      <c r="B13" s="22"/>
      <c r="C13" s="565"/>
      <c r="D13" s="565"/>
      <c r="E13" s="347"/>
      <c r="F13" s="347"/>
      <c r="G13" s="743"/>
      <c r="H13" s="743"/>
      <c r="I13" s="23"/>
      <c r="J13" s="23"/>
      <c r="K13" s="1036"/>
      <c r="L13" s="941"/>
      <c r="M13" s="941"/>
      <c r="N13" s="1051"/>
      <c r="O13" s="1053"/>
      <c r="P13" s="1122"/>
      <c r="Q13" s="619"/>
      <c r="R13" s="619"/>
      <c r="S13" s="619"/>
      <c r="T13" s="619"/>
      <c r="U13" s="619"/>
      <c r="V13" s="619"/>
      <c r="W13" s="217"/>
      <c r="X13" s="310"/>
      <c r="Y13" s="79"/>
      <c r="Z13" s="22"/>
      <c r="AA13" s="672"/>
      <c r="AB13" s="673"/>
    </row>
    <row r="14" spans="1:28">
      <c r="A14" s="43" t="s">
        <v>284</v>
      </c>
      <c r="B14" s="140" t="s">
        <v>283</v>
      </c>
      <c r="C14" s="566" t="s">
        <v>419</v>
      </c>
      <c r="D14" s="567">
        <v>62.646999999999998</v>
      </c>
      <c r="E14" s="348"/>
      <c r="F14" s="363"/>
      <c r="G14" s="764" t="s">
        <v>597</v>
      </c>
      <c r="H14" s="741">
        <v>67.352999999999994</v>
      </c>
      <c r="I14" s="140"/>
      <c r="J14" s="178"/>
      <c r="K14" s="1038"/>
      <c r="L14" s="971"/>
      <c r="M14" s="971"/>
      <c r="N14" s="1048"/>
      <c r="O14" s="1049"/>
      <c r="P14" s="1120"/>
      <c r="Q14" s="620"/>
      <c r="R14" s="620"/>
      <c r="S14" s="620"/>
      <c r="T14" s="620"/>
      <c r="U14" s="620"/>
      <c r="V14" s="620"/>
      <c r="W14" s="399">
        <f>D14+H14</f>
        <v>130</v>
      </c>
      <c r="X14" s="309"/>
      <c r="Y14" s="43" t="s">
        <v>284</v>
      </c>
      <c r="Z14" s="140" t="s">
        <v>283</v>
      </c>
      <c r="AA14" s="676"/>
      <c r="AB14" s="671"/>
    </row>
    <row r="15" spans="1:28">
      <c r="A15" s="376"/>
      <c r="B15" s="186"/>
      <c r="C15" s="566"/>
      <c r="D15" s="567"/>
      <c r="E15" s="348"/>
      <c r="F15" s="363"/>
      <c r="G15" s="741"/>
      <c r="H15" s="741"/>
      <c r="I15" s="140"/>
      <c r="J15" s="178"/>
      <c r="K15" s="1038"/>
      <c r="L15" s="971"/>
      <c r="M15" s="971"/>
      <c r="N15" s="1048"/>
      <c r="O15" s="1049"/>
      <c r="P15" s="1120"/>
      <c r="Q15" s="620"/>
      <c r="R15" s="620"/>
      <c r="S15" s="620"/>
      <c r="T15" s="620"/>
      <c r="U15" s="620"/>
      <c r="V15" s="620"/>
      <c r="W15" s="399"/>
      <c r="X15" s="309"/>
      <c r="Y15" s="376"/>
      <c r="Z15" s="186"/>
      <c r="AA15" s="676"/>
      <c r="AB15" s="671"/>
    </row>
    <row r="16" spans="1:28">
      <c r="A16" s="145" t="s">
        <v>156</v>
      </c>
      <c r="B16" s="181"/>
      <c r="C16" s="564"/>
      <c r="D16" s="564"/>
      <c r="E16" s="346"/>
      <c r="F16" s="346"/>
      <c r="G16" s="742"/>
      <c r="H16" s="742"/>
      <c r="I16" s="14"/>
      <c r="J16" s="14"/>
      <c r="K16" s="1035"/>
      <c r="L16" s="932"/>
      <c r="M16" s="932"/>
      <c r="N16" s="1054"/>
      <c r="O16" s="1055"/>
      <c r="P16" s="1121"/>
      <c r="Q16" s="618"/>
      <c r="R16" s="618"/>
      <c r="S16" s="618"/>
      <c r="T16" s="618"/>
      <c r="U16" s="618"/>
      <c r="V16" s="618"/>
      <c r="W16" s="219"/>
      <c r="X16" s="311"/>
      <c r="Y16" s="145" t="s">
        <v>156</v>
      </c>
      <c r="Z16" s="181"/>
      <c r="AA16" s="672"/>
      <c r="AB16" s="673"/>
    </row>
    <row r="17" spans="1:28" ht="15.75" thickBot="1">
      <c r="A17" s="79"/>
      <c r="B17" s="22"/>
      <c r="C17" s="568"/>
      <c r="D17" s="560"/>
      <c r="E17" s="349"/>
      <c r="F17" s="350"/>
      <c r="G17" s="744"/>
      <c r="H17" s="744"/>
      <c r="I17" s="47"/>
      <c r="J17" s="46"/>
      <c r="K17" s="1039"/>
      <c r="L17" s="927"/>
      <c r="M17" s="927"/>
      <c r="N17" s="1051"/>
      <c r="O17" s="1051"/>
      <c r="P17" s="1122"/>
      <c r="Q17" s="619"/>
      <c r="R17" s="619"/>
      <c r="S17" s="619"/>
      <c r="T17" s="619"/>
      <c r="U17" s="619"/>
      <c r="V17" s="619"/>
      <c r="W17" s="320"/>
      <c r="X17" s="308"/>
      <c r="Y17" s="79"/>
      <c r="Z17" s="22"/>
      <c r="AA17" s="676"/>
      <c r="AB17" s="677"/>
    </row>
    <row r="18" spans="1:28">
      <c r="A18" s="88" t="s">
        <v>285</v>
      </c>
      <c r="B18" s="720" t="s">
        <v>286</v>
      </c>
      <c r="C18" s="333" t="s">
        <v>288</v>
      </c>
      <c r="D18" s="374">
        <v>71.161000000000001</v>
      </c>
      <c r="E18" s="439" t="s">
        <v>336</v>
      </c>
      <c r="F18" s="452">
        <v>77.417000000000002</v>
      </c>
      <c r="G18" s="745"/>
      <c r="H18" s="745"/>
      <c r="I18" s="438"/>
      <c r="J18" s="437"/>
      <c r="K18" s="1040"/>
      <c r="L18" s="1029"/>
      <c r="M18" s="1029"/>
      <c r="N18" s="1071" t="s">
        <v>822</v>
      </c>
      <c r="O18" s="1056">
        <v>78.534999999999997</v>
      </c>
      <c r="P18" s="1123">
        <v>235.61</v>
      </c>
      <c r="Q18" s="621"/>
      <c r="R18" s="1180">
        <v>81.875</v>
      </c>
      <c r="S18" s="1180"/>
      <c r="T18" s="1180"/>
      <c r="U18" s="621"/>
      <c r="V18" s="621"/>
      <c r="W18" s="1152">
        <f>D18+F18+P18+P19+P20+R18+R21</f>
        <v>1008.336</v>
      </c>
      <c r="X18" s="1146">
        <v>1</v>
      </c>
      <c r="Y18" s="88" t="s">
        <v>285</v>
      </c>
      <c r="Z18" s="720" t="s">
        <v>286</v>
      </c>
      <c r="AA18" s="676"/>
      <c r="AB18" s="678"/>
    </row>
    <row r="19" spans="1:28">
      <c r="A19" s="294"/>
      <c r="B19" s="721" t="s">
        <v>287</v>
      </c>
      <c r="C19" s="245"/>
      <c r="D19" s="246"/>
      <c r="E19" s="356"/>
      <c r="F19" s="357"/>
      <c r="G19" s="746"/>
      <c r="H19" s="746"/>
      <c r="I19" s="92"/>
      <c r="J19" s="33"/>
      <c r="K19" s="922"/>
      <c r="L19" s="923"/>
      <c r="M19" s="923"/>
      <c r="N19" s="1069" t="s">
        <v>822</v>
      </c>
      <c r="O19" s="1057">
        <v>80.393000000000001</v>
      </c>
      <c r="P19" s="1124">
        <v>241.18</v>
      </c>
      <c r="Q19" s="627"/>
      <c r="R19" s="627"/>
      <c r="S19" s="627"/>
      <c r="T19" s="627"/>
      <c r="U19" s="627"/>
      <c r="V19" s="627"/>
      <c r="W19" s="36"/>
      <c r="X19" s="435"/>
      <c r="Y19" s="294"/>
      <c r="Z19" s="721" t="s">
        <v>287</v>
      </c>
      <c r="AA19" s="676"/>
      <c r="AB19" s="678"/>
    </row>
    <row r="20" spans="1:28">
      <c r="A20" s="145" t="s">
        <v>156</v>
      </c>
      <c r="B20" s="181"/>
      <c r="C20" s="247"/>
      <c r="D20" s="248"/>
      <c r="E20" s="352"/>
      <c r="F20" s="353"/>
      <c r="G20" s="747"/>
      <c r="H20" s="747"/>
      <c r="I20" s="60"/>
      <c r="J20" s="38"/>
      <c r="K20" s="943"/>
      <c r="L20" s="931"/>
      <c r="M20" s="931"/>
      <c r="N20" s="1054" t="s">
        <v>823</v>
      </c>
      <c r="O20" s="1074">
        <v>78.400000000000006</v>
      </c>
      <c r="P20" s="1125">
        <v>235.2</v>
      </c>
      <c r="Q20" s="622"/>
      <c r="R20" s="622"/>
      <c r="S20" s="622"/>
      <c r="T20" s="622"/>
      <c r="U20" s="622"/>
      <c r="V20" s="622"/>
      <c r="W20" s="17"/>
      <c r="X20" s="436"/>
      <c r="Y20" s="145" t="s">
        <v>156</v>
      </c>
      <c r="Z20" s="181"/>
      <c r="AA20" s="676"/>
      <c r="AB20" s="677"/>
    </row>
    <row r="21" spans="1:28" ht="15.75" thickBot="1">
      <c r="A21" s="79"/>
      <c r="B21" s="22"/>
      <c r="C21" s="251"/>
      <c r="D21" s="252"/>
      <c r="E21" s="354"/>
      <c r="F21" s="355"/>
      <c r="G21" s="748"/>
      <c r="H21" s="748"/>
      <c r="I21" s="48"/>
      <c r="J21" s="49"/>
      <c r="K21" s="944"/>
      <c r="L21" s="927"/>
      <c r="M21" s="927"/>
      <c r="N21" s="1051"/>
      <c r="O21" s="1051"/>
      <c r="P21" s="1126"/>
      <c r="Q21" s="623"/>
      <c r="R21" s="623">
        <v>65.893000000000001</v>
      </c>
      <c r="S21" s="623"/>
      <c r="T21" s="623"/>
      <c r="U21" s="623"/>
      <c r="V21" s="623"/>
      <c r="W21" s="25"/>
      <c r="X21" s="441"/>
      <c r="Y21" s="79"/>
      <c r="Z21" s="22" t="s">
        <v>270</v>
      </c>
      <c r="AA21" s="676"/>
      <c r="AB21" s="677"/>
    </row>
    <row r="22" spans="1:28">
      <c r="A22" s="88" t="s">
        <v>334</v>
      </c>
      <c r="B22" s="140" t="s">
        <v>335</v>
      </c>
      <c r="C22" s="245"/>
      <c r="D22" s="246"/>
      <c r="E22" s="356" t="s">
        <v>337</v>
      </c>
      <c r="F22" s="358">
        <v>66.625</v>
      </c>
      <c r="G22" s="9" t="s">
        <v>419</v>
      </c>
      <c r="H22" s="746">
        <v>63</v>
      </c>
      <c r="I22" s="92" t="s">
        <v>419</v>
      </c>
      <c r="J22" s="33">
        <v>59.625</v>
      </c>
      <c r="K22" s="922" t="s">
        <v>419</v>
      </c>
      <c r="L22" s="923">
        <v>66.146000000000001</v>
      </c>
      <c r="M22" s="923">
        <v>79.38</v>
      </c>
      <c r="N22" s="1057"/>
      <c r="O22" s="1057"/>
      <c r="P22" s="1127"/>
      <c r="Q22" s="1176"/>
      <c r="R22" s="1176"/>
      <c r="S22" s="1176"/>
      <c r="T22" s="1176">
        <v>65.332999999999998</v>
      </c>
      <c r="U22" s="1176"/>
      <c r="V22" s="1176"/>
      <c r="W22" s="1147">
        <f>F22+H22+J22+M22+T22</f>
        <v>333.96299999999997</v>
      </c>
      <c r="X22" s="1153"/>
      <c r="Y22" s="88" t="s">
        <v>334</v>
      </c>
      <c r="Z22" s="140" t="s">
        <v>335</v>
      </c>
      <c r="AA22" s="676"/>
      <c r="AB22" s="677"/>
    </row>
    <row r="23" spans="1:28">
      <c r="A23" s="364"/>
      <c r="B23" s="184"/>
      <c r="C23" s="327"/>
      <c r="D23" s="373"/>
      <c r="E23" s="726"/>
      <c r="F23" s="727"/>
      <c r="G23" s="750"/>
      <c r="H23" s="750"/>
      <c r="I23" s="728"/>
      <c r="J23" s="729"/>
      <c r="K23" s="945"/>
      <c r="L23" s="930"/>
      <c r="M23" s="930"/>
      <c r="N23" s="1058"/>
      <c r="O23" s="1058"/>
      <c r="P23" s="1128"/>
      <c r="Q23" s="1177"/>
      <c r="R23" s="1177"/>
      <c r="S23" s="1177"/>
      <c r="T23" s="1177"/>
      <c r="U23" s="1177"/>
      <c r="V23" s="1177"/>
      <c r="W23" s="56"/>
      <c r="X23" s="730"/>
      <c r="Y23" s="364"/>
      <c r="Z23" s="184"/>
      <c r="AA23" s="676"/>
      <c r="AB23" s="677"/>
    </row>
    <row r="24" spans="1:28">
      <c r="A24" s="151" t="s">
        <v>417</v>
      </c>
      <c r="B24" s="182"/>
      <c r="C24" s="249"/>
      <c r="D24" s="369"/>
      <c r="E24" s="584"/>
      <c r="F24" s="585"/>
      <c r="G24" s="751"/>
      <c r="H24" s="751"/>
      <c r="I24" s="66"/>
      <c r="J24" s="103"/>
      <c r="K24" s="946"/>
      <c r="L24" s="926"/>
      <c r="M24" s="926"/>
      <c r="N24" s="1059"/>
      <c r="O24" s="1059"/>
      <c r="P24" s="1129"/>
      <c r="Q24" s="624"/>
      <c r="R24" s="624"/>
      <c r="S24" s="624"/>
      <c r="T24" s="624"/>
      <c r="U24" s="624"/>
      <c r="V24" s="624"/>
      <c r="W24" s="75"/>
      <c r="X24" s="586"/>
      <c r="Y24" s="151" t="s">
        <v>417</v>
      </c>
      <c r="Z24" s="182"/>
      <c r="AA24" s="676"/>
      <c r="AB24" s="677"/>
    </row>
    <row r="25" spans="1:28" ht="15.75" thickBot="1">
      <c r="A25" s="588"/>
      <c r="B25" s="408"/>
      <c r="C25" s="590"/>
      <c r="D25" s="590"/>
      <c r="E25" s="590"/>
      <c r="F25" s="590"/>
      <c r="G25" s="752"/>
      <c r="H25" s="752"/>
      <c r="I25" s="587"/>
      <c r="J25" s="587"/>
      <c r="K25" s="1030"/>
      <c r="L25" s="1030"/>
      <c r="M25" s="1030"/>
      <c r="N25" s="1060"/>
      <c r="O25" s="1060"/>
      <c r="P25" s="1130"/>
      <c r="Q25" s="1178"/>
      <c r="R25" s="1178"/>
      <c r="S25" s="1178"/>
      <c r="T25" s="1178"/>
      <c r="U25" s="1178"/>
      <c r="V25" s="1178"/>
      <c r="W25" s="587"/>
      <c r="X25" s="589"/>
      <c r="Y25" s="588"/>
      <c r="Z25" s="408"/>
    </row>
    <row r="26" spans="1:28">
      <c r="A26" s="31" t="s">
        <v>418</v>
      </c>
      <c r="B26" s="140" t="s">
        <v>283</v>
      </c>
      <c r="C26" s="245"/>
      <c r="D26" s="246"/>
      <c r="E26" s="356"/>
      <c r="F26" s="358"/>
      <c r="G26" s="9" t="s">
        <v>597</v>
      </c>
      <c r="H26" s="746">
        <v>64.412000000000006</v>
      </c>
      <c r="I26" s="92"/>
      <c r="J26" s="33"/>
      <c r="K26" s="922"/>
      <c r="L26" s="923"/>
      <c r="M26" s="923"/>
      <c r="N26" s="1057"/>
      <c r="O26" s="1057"/>
      <c r="P26" s="1127"/>
      <c r="Q26" s="1176"/>
      <c r="R26" s="1176">
        <v>65.882000000000005</v>
      </c>
      <c r="S26" s="1176"/>
      <c r="T26" s="1176">
        <v>67.941000000000003</v>
      </c>
      <c r="U26" s="1176"/>
      <c r="V26" s="1176"/>
      <c r="W26" s="1147">
        <f>H26+R26+T26</f>
        <v>198.23500000000001</v>
      </c>
      <c r="X26" s="435"/>
      <c r="Y26" s="31" t="s">
        <v>418</v>
      </c>
      <c r="Z26" s="140" t="s">
        <v>283</v>
      </c>
      <c r="AA26" s="676"/>
      <c r="AB26" s="677"/>
    </row>
    <row r="27" spans="1:28">
      <c r="A27" s="294"/>
      <c r="B27" s="186"/>
      <c r="C27" s="245"/>
      <c r="D27" s="246"/>
      <c r="E27" s="356"/>
      <c r="F27" s="358"/>
      <c r="G27" s="749"/>
      <c r="H27" s="749"/>
      <c r="I27" s="92"/>
      <c r="J27" s="33"/>
      <c r="K27" s="922"/>
      <c r="L27" s="923"/>
      <c r="M27" s="923"/>
      <c r="N27" s="1057"/>
      <c r="O27" s="1057"/>
      <c r="P27" s="1127"/>
      <c r="Q27" s="1176"/>
      <c r="R27" s="1176"/>
      <c r="S27" s="1176"/>
      <c r="T27" s="1176"/>
      <c r="U27" s="1176"/>
      <c r="V27" s="1176"/>
      <c r="W27" s="36"/>
      <c r="X27" s="435"/>
      <c r="Y27" s="294"/>
      <c r="Z27" s="186"/>
      <c r="AA27" s="676"/>
      <c r="AB27" s="677"/>
    </row>
    <row r="28" spans="1:28">
      <c r="A28" s="145" t="s">
        <v>156</v>
      </c>
      <c r="B28" s="181"/>
      <c r="C28" s="247"/>
      <c r="D28" s="248"/>
      <c r="E28" s="352"/>
      <c r="F28" s="353"/>
      <c r="G28" s="747"/>
      <c r="H28" s="747"/>
      <c r="I28" s="60"/>
      <c r="J28" s="38"/>
      <c r="K28" s="943"/>
      <c r="L28" s="931"/>
      <c r="M28" s="931"/>
      <c r="N28" s="1050"/>
      <c r="O28" s="1050"/>
      <c r="P28" s="1125"/>
      <c r="Q28" s="622"/>
      <c r="R28" s="622"/>
      <c r="S28" s="622"/>
      <c r="T28" s="622"/>
      <c r="U28" s="622"/>
      <c r="V28" s="622"/>
      <c r="W28" s="17"/>
      <c r="X28" s="436"/>
      <c r="Y28" s="145" t="s">
        <v>156</v>
      </c>
      <c r="Z28" s="181"/>
      <c r="AA28" s="676"/>
      <c r="AB28" s="677"/>
    </row>
    <row r="29" spans="1:28" ht="15.75" thickBot="1">
      <c r="A29" s="79"/>
      <c r="B29" s="22"/>
      <c r="C29" s="251"/>
      <c r="D29" s="252"/>
      <c r="E29" s="354"/>
      <c r="F29" s="355"/>
      <c r="G29" s="748"/>
      <c r="H29" s="748"/>
      <c r="I29" s="48"/>
      <c r="J29" s="49"/>
      <c r="K29" s="944"/>
      <c r="L29" s="927"/>
      <c r="M29" s="927"/>
      <c r="N29" s="1051"/>
      <c r="O29" s="1051"/>
      <c r="P29" s="1126"/>
      <c r="Q29" s="623"/>
      <c r="R29" s="623"/>
      <c r="S29" s="623"/>
      <c r="T29" s="623"/>
      <c r="U29" s="623"/>
      <c r="V29" s="623"/>
      <c r="W29" s="25"/>
      <c r="X29" s="441"/>
      <c r="Y29" s="79"/>
      <c r="Z29" s="22"/>
      <c r="AA29" s="676"/>
      <c r="AB29" s="677"/>
    </row>
    <row r="30" spans="1:28">
      <c r="A30" s="53" t="s">
        <v>815</v>
      </c>
      <c r="B30" s="1045" t="s">
        <v>817</v>
      </c>
      <c r="C30" s="569"/>
      <c r="D30" s="577"/>
      <c r="E30" s="455"/>
      <c r="F30" s="464"/>
      <c r="G30" s="753"/>
      <c r="H30" s="753"/>
      <c r="I30" s="454"/>
      <c r="J30" s="453"/>
      <c r="K30" s="1041" t="s">
        <v>419</v>
      </c>
      <c r="L30" s="1032">
        <v>72.5</v>
      </c>
      <c r="M30" s="1032">
        <v>87</v>
      </c>
      <c r="N30" s="1061"/>
      <c r="O30" s="1061"/>
      <c r="P30" s="1131"/>
      <c r="Q30" s="626"/>
      <c r="R30" s="626"/>
      <c r="S30" s="626"/>
      <c r="T30" s="626">
        <v>70.179000000000002</v>
      </c>
      <c r="U30" s="626"/>
      <c r="V30" s="626"/>
      <c r="W30" s="1151">
        <f>M30+T30</f>
        <v>157.179</v>
      </c>
      <c r="X30" s="458"/>
      <c r="Y30" s="53" t="s">
        <v>815</v>
      </c>
      <c r="Z30" s="1045" t="s">
        <v>817</v>
      </c>
      <c r="AA30" s="676"/>
      <c r="AB30" s="678"/>
    </row>
    <row r="31" spans="1:28">
      <c r="A31" s="1046"/>
      <c r="B31" s="1047"/>
      <c r="C31" s="247"/>
      <c r="D31" s="578"/>
      <c r="E31" s="352"/>
      <c r="F31" s="485"/>
      <c r="G31" s="755"/>
      <c r="H31" s="755"/>
      <c r="I31" s="60"/>
      <c r="J31" s="38"/>
      <c r="K31" s="943"/>
      <c r="L31" s="931"/>
      <c r="M31" s="931"/>
      <c r="N31" s="1050"/>
      <c r="O31" s="1050"/>
      <c r="P31" s="1132"/>
      <c r="Q31" s="1179"/>
      <c r="R31" s="1179"/>
      <c r="S31" s="1179"/>
      <c r="T31" s="1179"/>
      <c r="U31" s="1179"/>
      <c r="V31" s="1179"/>
      <c r="W31" s="17"/>
      <c r="X31" s="436"/>
      <c r="Y31" s="1046"/>
      <c r="Z31" s="1047"/>
      <c r="AA31" s="676"/>
      <c r="AB31" s="678"/>
    </row>
    <row r="32" spans="1:28">
      <c r="A32" s="145" t="s">
        <v>816</v>
      </c>
      <c r="B32" s="181"/>
      <c r="C32" s="247"/>
      <c r="D32" s="578"/>
      <c r="E32" s="352"/>
      <c r="F32" s="485"/>
      <c r="G32" s="747"/>
      <c r="H32" s="747"/>
      <c r="I32" s="60"/>
      <c r="J32" s="38"/>
      <c r="K32" s="943"/>
      <c r="L32" s="931"/>
      <c r="M32" s="931"/>
      <c r="N32" s="1050"/>
      <c r="O32" s="1050"/>
      <c r="P32" s="1125"/>
      <c r="Q32" s="622"/>
      <c r="R32" s="622"/>
      <c r="S32" s="622"/>
      <c r="T32" s="622"/>
      <c r="U32" s="622"/>
      <c r="V32" s="622"/>
      <c r="W32" s="17"/>
      <c r="X32" s="436"/>
      <c r="Y32" s="145" t="s">
        <v>816</v>
      </c>
      <c r="Z32" s="181"/>
      <c r="AA32" s="676"/>
      <c r="AB32" s="678"/>
    </row>
    <row r="33" spans="1:28" ht="15.75" thickBot="1">
      <c r="A33" s="79"/>
      <c r="B33" s="22"/>
      <c r="C33" s="251"/>
      <c r="D33" s="579"/>
      <c r="E33" s="354"/>
      <c r="F33" s="461"/>
      <c r="G33" s="748"/>
      <c r="H33" s="748"/>
      <c r="I33" s="48"/>
      <c r="J33" s="49"/>
      <c r="K33" s="944"/>
      <c r="L33" s="927"/>
      <c r="M33" s="927"/>
      <c r="N33" s="1051"/>
      <c r="O33" s="1051"/>
      <c r="P33" s="1126"/>
      <c r="Q33" s="623"/>
      <c r="R33" s="623"/>
      <c r="S33" s="623"/>
      <c r="T33" s="623"/>
      <c r="U33" s="623"/>
      <c r="V33" s="623"/>
      <c r="W33" s="25"/>
      <c r="X33" s="441"/>
      <c r="Y33" s="79"/>
      <c r="Z33" s="22"/>
      <c r="AA33" s="676"/>
      <c r="AB33" s="678"/>
    </row>
    <row r="34" spans="1:28">
      <c r="A34" s="294"/>
      <c r="B34" s="186"/>
      <c r="C34" s="245"/>
      <c r="D34" s="246"/>
      <c r="E34" s="356"/>
      <c r="F34" s="357"/>
      <c r="G34" s="746"/>
      <c r="H34" s="746"/>
      <c r="I34" s="92"/>
      <c r="J34" s="154"/>
      <c r="K34" s="922"/>
      <c r="L34" s="923"/>
      <c r="M34" s="923"/>
      <c r="N34" s="1057"/>
      <c r="O34" s="1057"/>
      <c r="P34" s="1124"/>
      <c r="Q34" s="627"/>
      <c r="R34" s="627"/>
      <c r="S34" s="627"/>
      <c r="T34" s="627"/>
      <c r="U34" s="627"/>
      <c r="V34" s="627"/>
      <c r="W34" s="36"/>
      <c r="X34" s="435"/>
      <c r="Y34" s="294"/>
      <c r="Z34" s="43"/>
      <c r="AA34" s="676"/>
      <c r="AB34" s="678"/>
    </row>
    <row r="35" spans="1:28">
      <c r="A35" s="145"/>
      <c r="B35" s="181"/>
      <c r="C35" s="247"/>
      <c r="D35" s="578"/>
      <c r="E35" s="352"/>
      <c r="F35" s="353"/>
      <c r="G35" s="747"/>
      <c r="H35" s="747"/>
      <c r="I35" s="60"/>
      <c r="J35" s="38"/>
      <c r="K35" s="943"/>
      <c r="L35" s="931"/>
      <c r="M35" s="931"/>
      <c r="N35" s="1050"/>
      <c r="O35" s="1050"/>
      <c r="P35" s="1125"/>
      <c r="Q35" s="622"/>
      <c r="R35" s="622"/>
      <c r="S35" s="622"/>
      <c r="T35" s="622"/>
      <c r="U35" s="622"/>
      <c r="V35" s="622"/>
      <c r="W35" s="17"/>
      <c r="X35" s="436"/>
      <c r="Y35" s="145"/>
      <c r="Z35" s="681"/>
      <c r="AA35" s="676"/>
      <c r="AB35" s="678"/>
    </row>
    <row r="36" spans="1:28" ht="15.75" thickBot="1">
      <c r="A36" s="79"/>
      <c r="B36" s="22"/>
      <c r="C36" s="251"/>
      <c r="D36" s="579"/>
      <c r="E36" s="354"/>
      <c r="F36" s="355"/>
      <c r="G36" s="748"/>
      <c r="H36" s="748"/>
      <c r="I36" s="48"/>
      <c r="J36" s="49"/>
      <c r="K36" s="944"/>
      <c r="L36" s="927"/>
      <c r="M36" s="927"/>
      <c r="N36" s="1051"/>
      <c r="O36" s="1051"/>
      <c r="P36" s="1126"/>
      <c r="Q36" s="623"/>
      <c r="R36" s="623"/>
      <c r="S36" s="623"/>
      <c r="T36" s="623"/>
      <c r="U36" s="623"/>
      <c r="V36" s="623"/>
      <c r="W36" s="25"/>
      <c r="X36" s="441"/>
      <c r="Y36" s="79"/>
      <c r="Z36" s="118"/>
      <c r="AA36" s="676"/>
      <c r="AB36" s="678"/>
    </row>
    <row r="37" spans="1:28">
      <c r="A37" s="294"/>
      <c r="B37" s="186"/>
      <c r="C37" s="245"/>
      <c r="D37" s="246"/>
      <c r="E37" s="356"/>
      <c r="F37" s="357"/>
      <c r="G37" s="746"/>
      <c r="H37" s="746"/>
      <c r="I37" s="92"/>
      <c r="J37" s="154"/>
      <c r="K37" s="922"/>
      <c r="L37" s="923"/>
      <c r="M37" s="923"/>
      <c r="N37" s="1057"/>
      <c r="O37" s="1057"/>
      <c r="P37" s="1124"/>
      <c r="Q37" s="627"/>
      <c r="R37" s="627"/>
      <c r="S37" s="627"/>
      <c r="T37" s="627"/>
      <c r="U37" s="627"/>
      <c r="V37" s="627"/>
      <c r="W37" s="36"/>
      <c r="X37" s="435"/>
      <c r="Y37" s="294"/>
      <c r="Z37" s="43"/>
      <c r="AA37" s="676"/>
      <c r="AB37" s="678"/>
    </row>
    <row r="38" spans="1:28">
      <c r="A38" s="145"/>
      <c r="B38" s="181"/>
      <c r="C38" s="247"/>
      <c r="D38" s="578"/>
      <c r="E38" s="352"/>
      <c r="F38" s="353"/>
      <c r="G38" s="747"/>
      <c r="H38" s="747"/>
      <c r="I38" s="60"/>
      <c r="J38" s="38"/>
      <c r="K38" s="943"/>
      <c r="L38" s="931"/>
      <c r="M38" s="931"/>
      <c r="N38" s="1050"/>
      <c r="O38" s="1050"/>
      <c r="P38" s="1125"/>
      <c r="Q38" s="622"/>
      <c r="R38" s="622"/>
      <c r="S38" s="622"/>
      <c r="T38" s="622"/>
      <c r="U38" s="622"/>
      <c r="V38" s="622"/>
      <c r="W38" s="17"/>
      <c r="X38" s="436"/>
      <c r="Y38" s="145"/>
      <c r="Z38" s="681"/>
      <c r="AA38" s="676"/>
      <c r="AB38" s="677"/>
    </row>
    <row r="39" spans="1:28" ht="15.75" thickBot="1">
      <c r="A39" s="107"/>
      <c r="B39" s="446"/>
      <c r="C39" s="287"/>
      <c r="D39" s="580"/>
      <c r="E39" s="460"/>
      <c r="F39" s="461"/>
      <c r="G39" s="754"/>
      <c r="H39" s="754"/>
      <c r="I39" s="462"/>
      <c r="J39" s="445"/>
      <c r="K39" s="1012"/>
      <c r="L39" s="972"/>
      <c r="M39" s="972"/>
      <c r="N39" s="1062"/>
      <c r="O39" s="1063"/>
      <c r="P39" s="1126"/>
      <c r="Q39" s="623"/>
      <c r="R39" s="623"/>
      <c r="S39" s="623"/>
      <c r="T39" s="623"/>
      <c r="U39" s="623"/>
      <c r="V39" s="623"/>
      <c r="W39" s="51"/>
      <c r="X39" s="463"/>
      <c r="Y39" s="107"/>
      <c r="Z39" s="284"/>
      <c r="AA39" s="674"/>
      <c r="AB39" s="675"/>
    </row>
    <row r="40" spans="1:28">
      <c r="A40" s="294"/>
      <c r="B40" s="186"/>
      <c r="C40" s="243"/>
      <c r="D40" s="246"/>
      <c r="E40" s="442"/>
      <c r="F40" s="357"/>
      <c r="G40" s="659"/>
      <c r="H40" s="746"/>
      <c r="I40" s="212"/>
      <c r="J40" s="154"/>
      <c r="K40" s="1004"/>
      <c r="L40" s="971"/>
      <c r="M40" s="971"/>
      <c r="N40" s="1048"/>
      <c r="O40" s="1049"/>
      <c r="P40" s="1120"/>
      <c r="Q40" s="620"/>
      <c r="R40" s="620"/>
      <c r="S40" s="620"/>
      <c r="T40" s="620"/>
      <c r="U40" s="620"/>
      <c r="V40" s="620"/>
      <c r="W40" s="459"/>
      <c r="X40" s="309"/>
      <c r="Y40" s="294"/>
      <c r="Z40" s="43"/>
      <c r="AA40" s="674"/>
      <c r="AB40" s="675"/>
    </row>
    <row r="41" spans="1:28">
      <c r="A41" s="145"/>
      <c r="B41" s="181"/>
      <c r="C41" s="275"/>
      <c r="D41" s="581"/>
      <c r="E41" s="352"/>
      <c r="F41" s="353"/>
      <c r="G41" s="684"/>
      <c r="H41" s="755"/>
      <c r="I41" s="100"/>
      <c r="J41" s="101"/>
      <c r="K41" s="1002"/>
      <c r="L41" s="995"/>
      <c r="M41" s="995"/>
      <c r="N41" s="1064"/>
      <c r="O41" s="1065"/>
      <c r="P41" s="1121"/>
      <c r="Q41" s="618"/>
      <c r="R41" s="618"/>
      <c r="S41" s="618"/>
      <c r="T41" s="618"/>
      <c r="U41" s="618"/>
      <c r="V41" s="618"/>
      <c r="W41" s="321"/>
      <c r="X41" s="312"/>
      <c r="Y41" s="145"/>
      <c r="Z41" s="681"/>
      <c r="AA41" s="674"/>
      <c r="AB41" s="675"/>
    </row>
    <row r="42" spans="1:28" ht="15.75" thickBot="1">
      <c r="A42" s="107"/>
      <c r="B42" s="22"/>
      <c r="C42" s="287"/>
      <c r="D42" s="580"/>
      <c r="E42" s="354"/>
      <c r="F42" s="355"/>
      <c r="G42" s="748"/>
      <c r="H42" s="748"/>
      <c r="I42" s="26"/>
      <c r="J42" s="83"/>
      <c r="K42" s="1012"/>
      <c r="L42" s="972"/>
      <c r="M42" s="972"/>
      <c r="N42" s="1062"/>
      <c r="O42" s="1063"/>
      <c r="P42" s="1122"/>
      <c r="Q42" s="619"/>
      <c r="R42" s="619"/>
      <c r="S42" s="619"/>
      <c r="T42" s="619"/>
      <c r="U42" s="619"/>
      <c r="V42" s="619"/>
      <c r="W42" s="322"/>
      <c r="X42" s="313"/>
      <c r="Y42" s="107"/>
      <c r="Z42" s="118"/>
      <c r="AA42" s="674"/>
      <c r="AB42" s="675"/>
    </row>
    <row r="43" spans="1:28">
      <c r="A43" s="294"/>
      <c r="B43" s="186"/>
      <c r="C43" s="483"/>
      <c r="D43" s="246"/>
      <c r="E43" s="356"/>
      <c r="F43" s="357"/>
      <c r="G43" s="746"/>
      <c r="H43" s="746"/>
      <c r="I43" s="212"/>
      <c r="J43" s="154"/>
      <c r="K43" s="1004"/>
      <c r="L43" s="971"/>
      <c r="M43" s="971"/>
      <c r="N43" s="1048"/>
      <c r="O43" s="1049"/>
      <c r="P43" s="1120"/>
      <c r="Q43" s="620"/>
      <c r="R43" s="620"/>
      <c r="S43" s="620"/>
      <c r="T43" s="620"/>
      <c r="U43" s="620"/>
      <c r="V43" s="620"/>
      <c r="W43" s="399"/>
      <c r="X43" s="309"/>
      <c r="Y43" s="294"/>
      <c r="Z43" s="43"/>
      <c r="AA43" s="674"/>
      <c r="AB43" s="675"/>
    </row>
    <row r="44" spans="1:28">
      <c r="A44" s="180"/>
      <c r="B44" s="583"/>
      <c r="C44" s="245"/>
      <c r="D44" s="246"/>
      <c r="E44" s="356"/>
      <c r="F44" s="357"/>
      <c r="G44" s="746"/>
      <c r="H44" s="746"/>
      <c r="I44" s="212"/>
      <c r="J44" s="154"/>
      <c r="K44" s="1004"/>
      <c r="L44" s="971"/>
      <c r="M44" s="971"/>
      <c r="N44" s="1048"/>
      <c r="O44" s="1049"/>
      <c r="P44" s="1120"/>
      <c r="Q44" s="620"/>
      <c r="R44" s="620"/>
      <c r="S44" s="620"/>
      <c r="T44" s="620"/>
      <c r="U44" s="620"/>
      <c r="V44" s="620"/>
      <c r="W44" s="399"/>
      <c r="X44" s="309"/>
      <c r="Y44" s="180"/>
      <c r="Z44" s="682"/>
      <c r="AA44" s="674"/>
      <c r="AB44" s="675"/>
    </row>
    <row r="45" spans="1:28" ht="15.75" thickBot="1">
      <c r="A45" s="582"/>
      <c r="B45" s="446"/>
      <c r="C45" s="251"/>
      <c r="D45" s="579"/>
      <c r="E45" s="354"/>
      <c r="F45" s="461"/>
      <c r="G45" s="754"/>
      <c r="H45" s="754"/>
      <c r="I45" s="462"/>
      <c r="J45" s="445"/>
      <c r="K45" s="1012"/>
      <c r="L45" s="972"/>
      <c r="M45" s="972"/>
      <c r="N45" s="1062"/>
      <c r="O45" s="1063"/>
      <c r="P45" s="1133"/>
      <c r="Q45" s="628"/>
      <c r="R45" s="628"/>
      <c r="S45" s="628"/>
      <c r="T45" s="628"/>
      <c r="U45" s="628"/>
      <c r="V45" s="628"/>
      <c r="W45" s="400"/>
      <c r="X45" s="313"/>
      <c r="Y45" s="582"/>
      <c r="Z45" s="284"/>
      <c r="AA45" s="674"/>
      <c r="AB45" s="675"/>
    </row>
    <row r="46" spans="1:28">
      <c r="A46" s="294"/>
      <c r="B46" s="186"/>
      <c r="C46" s="245"/>
      <c r="D46" s="246"/>
      <c r="E46" s="356"/>
      <c r="F46" s="357"/>
      <c r="G46" s="746"/>
      <c r="H46" s="746"/>
      <c r="I46" s="212"/>
      <c r="J46" s="154"/>
      <c r="K46" s="1004"/>
      <c r="L46" s="971"/>
      <c r="M46" s="971"/>
      <c r="N46" s="1048"/>
      <c r="O46" s="1049"/>
      <c r="P46" s="1120"/>
      <c r="Q46" s="620"/>
      <c r="R46" s="620"/>
      <c r="S46" s="620"/>
      <c r="T46" s="620"/>
      <c r="U46" s="620"/>
      <c r="V46" s="620"/>
      <c r="W46" s="399"/>
      <c r="X46" s="309"/>
      <c r="Y46" s="294"/>
      <c r="Z46" s="43"/>
      <c r="AA46" s="674"/>
      <c r="AB46" s="675"/>
    </row>
    <row r="47" spans="1:28">
      <c r="A47" s="145"/>
      <c r="B47" s="181"/>
      <c r="C47" s="243"/>
      <c r="D47" s="244"/>
      <c r="E47" s="356"/>
      <c r="F47" s="358"/>
      <c r="G47" s="749"/>
      <c r="H47" s="749"/>
      <c r="I47" s="34"/>
      <c r="J47" s="35"/>
      <c r="K47" s="1004"/>
      <c r="L47" s="971"/>
      <c r="M47" s="971"/>
      <c r="N47" s="1048"/>
      <c r="O47" s="1049"/>
      <c r="P47" s="1134"/>
      <c r="Q47" s="629"/>
      <c r="R47" s="629"/>
      <c r="S47" s="629"/>
      <c r="T47" s="629"/>
      <c r="U47" s="629"/>
      <c r="V47" s="629"/>
      <c r="W47" s="399"/>
      <c r="X47" s="309"/>
      <c r="Y47" s="145"/>
      <c r="Z47" s="681"/>
      <c r="AA47" s="672"/>
      <c r="AB47" s="673"/>
    </row>
    <row r="48" spans="1:28" ht="15.75" thickBot="1">
      <c r="A48" s="79"/>
      <c r="B48" s="22"/>
      <c r="C48" s="287"/>
      <c r="D48" s="285"/>
      <c r="E48" s="354"/>
      <c r="F48" s="355"/>
      <c r="G48" s="748"/>
      <c r="H48" s="748"/>
      <c r="I48" s="26"/>
      <c r="J48" s="83"/>
      <c r="K48" s="1012"/>
      <c r="L48" s="972"/>
      <c r="M48" s="972"/>
      <c r="N48" s="1062"/>
      <c r="O48" s="1063"/>
      <c r="P48" s="1122"/>
      <c r="Q48" s="619"/>
      <c r="R48" s="619"/>
      <c r="S48" s="619"/>
      <c r="T48" s="619"/>
      <c r="U48" s="619"/>
      <c r="V48" s="619"/>
      <c r="W48" s="400"/>
      <c r="X48" s="313"/>
      <c r="Y48" s="79"/>
      <c r="Z48" s="118"/>
      <c r="AA48" s="672"/>
      <c r="AB48" s="673"/>
    </row>
    <row r="49" spans="1:28">
      <c r="A49" s="294"/>
      <c r="B49" s="186"/>
      <c r="C49" s="245"/>
      <c r="D49" s="246"/>
      <c r="E49" s="356"/>
      <c r="F49" s="357"/>
      <c r="G49" s="746"/>
      <c r="H49" s="746"/>
      <c r="I49" s="34"/>
      <c r="J49" s="35"/>
      <c r="K49" s="1004"/>
      <c r="L49" s="971"/>
      <c r="M49" s="971"/>
      <c r="N49" s="1048"/>
      <c r="O49" s="1049"/>
      <c r="P49" s="1120"/>
      <c r="Q49" s="620"/>
      <c r="R49" s="620"/>
      <c r="S49" s="620"/>
      <c r="T49" s="620"/>
      <c r="U49" s="620"/>
      <c r="V49" s="620"/>
      <c r="W49" s="399"/>
      <c r="X49" s="309"/>
      <c r="Y49" s="294"/>
      <c r="Z49" s="43"/>
      <c r="AA49" s="674"/>
      <c r="AB49" s="675"/>
    </row>
    <row r="50" spans="1:28">
      <c r="A50" s="145"/>
      <c r="B50" s="181"/>
      <c r="C50" s="570"/>
      <c r="D50" s="571"/>
      <c r="E50" s="467"/>
      <c r="F50" s="468"/>
      <c r="G50" s="756"/>
      <c r="H50" s="756"/>
      <c r="I50" s="469"/>
      <c r="J50" s="470"/>
      <c r="K50" s="1042"/>
      <c r="L50" s="995"/>
      <c r="M50" s="995"/>
      <c r="N50" s="1064"/>
      <c r="O50" s="1065"/>
      <c r="P50" s="1135"/>
      <c r="Q50" s="630"/>
      <c r="R50" s="630"/>
      <c r="S50" s="630"/>
      <c r="T50" s="630"/>
      <c r="U50" s="630"/>
      <c r="V50" s="630"/>
      <c r="W50" s="472"/>
      <c r="X50" s="312"/>
      <c r="Y50" s="145"/>
      <c r="Z50" s="681"/>
      <c r="AA50" s="674"/>
      <c r="AB50" s="675"/>
    </row>
    <row r="51" spans="1:28" ht="15.75" thickBot="1">
      <c r="A51" s="211"/>
      <c r="B51" s="22"/>
      <c r="C51" s="565"/>
      <c r="D51" s="565"/>
      <c r="E51" s="347"/>
      <c r="F51" s="347"/>
      <c r="G51" s="743"/>
      <c r="H51" s="743"/>
      <c r="I51" s="23"/>
      <c r="J51" s="23"/>
      <c r="K51" s="1036"/>
      <c r="L51" s="941"/>
      <c r="M51" s="941"/>
      <c r="N51" s="1051"/>
      <c r="O51" s="1066"/>
      <c r="P51" s="1136"/>
      <c r="Q51" s="631"/>
      <c r="R51" s="631"/>
      <c r="S51" s="631"/>
      <c r="T51" s="631"/>
      <c r="U51" s="631"/>
      <c r="V51" s="631"/>
      <c r="W51" s="402"/>
      <c r="X51" s="314"/>
      <c r="Y51" s="211"/>
      <c r="Z51" s="118"/>
      <c r="AA51" s="672"/>
      <c r="AB51" s="673"/>
    </row>
    <row r="52" spans="1:28">
      <c r="A52" s="364"/>
      <c r="B52" s="184"/>
      <c r="C52" s="572"/>
      <c r="D52" s="343"/>
      <c r="E52" s="473"/>
      <c r="F52" s="343"/>
      <c r="G52" s="757"/>
      <c r="H52" s="757"/>
      <c r="I52" s="153"/>
      <c r="J52" s="188"/>
      <c r="K52" s="1043"/>
      <c r="L52" s="928"/>
      <c r="M52" s="928"/>
      <c r="N52" s="1058"/>
      <c r="O52" s="1067"/>
      <c r="P52" s="1137"/>
      <c r="Q52" s="632"/>
      <c r="R52" s="632"/>
      <c r="S52" s="632"/>
      <c r="T52" s="632"/>
      <c r="U52" s="632"/>
      <c r="V52" s="632"/>
      <c r="W52" s="401"/>
      <c r="X52" s="315"/>
      <c r="Y52" s="364"/>
      <c r="Z52" s="683"/>
      <c r="AA52" s="676"/>
      <c r="AB52" s="678"/>
    </row>
    <row r="53" spans="1:28">
      <c r="A53" s="171"/>
      <c r="B53" s="182"/>
      <c r="C53" s="573"/>
      <c r="D53" s="557"/>
      <c r="E53" s="360"/>
      <c r="F53" s="557"/>
      <c r="G53" s="758"/>
      <c r="H53" s="758"/>
      <c r="I53" s="74"/>
      <c r="J53" s="74"/>
      <c r="K53" s="1044"/>
      <c r="L53" s="952"/>
      <c r="M53" s="952"/>
      <c r="N53" s="1059"/>
      <c r="O53" s="1068"/>
      <c r="P53" s="1138"/>
      <c r="Q53" s="633"/>
      <c r="R53" s="633"/>
      <c r="S53" s="633"/>
      <c r="T53" s="633"/>
      <c r="U53" s="633"/>
      <c r="V53" s="633"/>
      <c r="W53" s="403"/>
      <c r="X53" s="316"/>
      <c r="Y53" s="171"/>
      <c r="Z53" s="102"/>
      <c r="AA53" s="672"/>
      <c r="AB53" s="673"/>
    </row>
    <row r="54" spans="1:28" ht="15.75" thickBot="1">
      <c r="A54" s="211"/>
      <c r="B54" s="22"/>
      <c r="C54" s="565"/>
      <c r="D54" s="565"/>
      <c r="E54" s="347"/>
      <c r="F54" s="559"/>
      <c r="G54" s="743"/>
      <c r="H54" s="743"/>
      <c r="I54" s="23"/>
      <c r="J54" s="23"/>
      <c r="K54" s="1036"/>
      <c r="L54" s="941"/>
      <c r="M54" s="941"/>
      <c r="N54" s="1051"/>
      <c r="O54" s="1066"/>
      <c r="P54" s="1136"/>
      <c r="Q54" s="631"/>
      <c r="R54" s="631"/>
      <c r="S54" s="631"/>
      <c r="T54" s="631"/>
      <c r="U54" s="631"/>
      <c r="V54" s="631"/>
      <c r="W54" s="220"/>
      <c r="X54" s="314"/>
      <c r="Y54" s="211"/>
      <c r="Z54" s="118"/>
      <c r="AA54" s="672"/>
      <c r="AB54" s="673"/>
    </row>
    <row r="55" spans="1:28">
      <c r="A55" s="289"/>
      <c r="B55" s="186"/>
      <c r="C55" s="258"/>
      <c r="D55" s="246"/>
      <c r="E55" s="443"/>
      <c r="F55" s="246"/>
      <c r="G55" s="198"/>
      <c r="H55" s="198"/>
      <c r="I55" s="92"/>
      <c r="J55" s="154"/>
      <c r="K55" s="44"/>
      <c r="L55" s="36"/>
      <c r="M55" s="36"/>
      <c r="N55" s="1057"/>
      <c r="O55" s="1069"/>
      <c r="P55" s="1124"/>
      <c r="Q55" s="627"/>
      <c r="R55" s="627"/>
      <c r="S55" s="627"/>
      <c r="T55" s="627"/>
      <c r="U55" s="627"/>
      <c r="V55" s="627"/>
      <c r="W55" s="9"/>
      <c r="X55" s="447"/>
      <c r="Y55" s="289"/>
      <c r="Z55" s="43"/>
      <c r="AA55" s="672"/>
      <c r="AB55" s="673"/>
    </row>
    <row r="56" spans="1:28">
      <c r="A56" s="145"/>
      <c r="B56" s="181"/>
      <c r="C56" s="260"/>
      <c r="D56" s="260"/>
      <c r="E56" s="361"/>
      <c r="F56" s="361"/>
      <c r="G56" s="759"/>
      <c r="H56" s="759"/>
      <c r="I56" s="60"/>
      <c r="J56" s="434"/>
      <c r="K56" s="86"/>
      <c r="L56" s="17"/>
      <c r="M56" s="17"/>
      <c r="N56" s="1050"/>
      <c r="O56" s="1054"/>
      <c r="P56" s="1139"/>
      <c r="Q56" s="634"/>
      <c r="R56" s="634"/>
      <c r="S56" s="634"/>
      <c r="T56" s="634"/>
      <c r="U56" s="634"/>
      <c r="V56" s="634"/>
      <c r="W56" s="15"/>
      <c r="X56" s="448"/>
      <c r="Y56" s="145"/>
      <c r="Z56" s="681"/>
      <c r="AA56" s="672"/>
      <c r="AB56" s="673"/>
    </row>
    <row r="57" spans="1:28" ht="15.75" thickBot="1">
      <c r="A57" s="107"/>
      <c r="B57" s="446"/>
      <c r="C57" s="259"/>
      <c r="D57" s="259"/>
      <c r="E57" s="444"/>
      <c r="F57" s="444"/>
      <c r="G57" s="760"/>
      <c r="H57" s="760"/>
      <c r="I57" s="48"/>
      <c r="J57" s="445"/>
      <c r="K57" s="42"/>
      <c r="L57" s="25"/>
      <c r="M57" s="25"/>
      <c r="N57" s="1051"/>
      <c r="O57" s="1066"/>
      <c r="P57" s="1140"/>
      <c r="Q57" s="635"/>
      <c r="R57" s="635"/>
      <c r="S57" s="635"/>
      <c r="T57" s="635"/>
      <c r="U57" s="635"/>
      <c r="V57" s="635"/>
      <c r="W57" s="24"/>
      <c r="X57" s="449"/>
      <c r="Y57" s="107"/>
      <c r="Z57" s="284"/>
      <c r="AA57" s="672"/>
      <c r="AB57" s="673"/>
    </row>
    <row r="58" spans="1:28">
      <c r="A58" s="294"/>
      <c r="B58" s="186"/>
      <c r="C58" s="258"/>
      <c r="D58" s="263"/>
      <c r="E58" s="443"/>
      <c r="F58" s="443"/>
      <c r="G58" s="761"/>
      <c r="H58" s="761"/>
      <c r="I58" s="92"/>
      <c r="J58" s="154"/>
      <c r="K58" s="44"/>
      <c r="L58" s="36"/>
      <c r="M58" s="36"/>
      <c r="N58" s="1057"/>
      <c r="O58" s="1069"/>
      <c r="P58" s="1124"/>
      <c r="Q58" s="627"/>
      <c r="R58" s="627"/>
      <c r="S58" s="627"/>
      <c r="T58" s="627"/>
      <c r="U58" s="627"/>
      <c r="V58" s="627"/>
      <c r="W58" s="9"/>
      <c r="X58" s="447"/>
      <c r="Y58" s="294"/>
      <c r="Z58" s="43"/>
      <c r="AA58" s="672"/>
      <c r="AB58" s="677"/>
    </row>
    <row r="59" spans="1:28">
      <c r="A59" s="150"/>
      <c r="B59" s="181"/>
      <c r="C59" s="260"/>
      <c r="D59" s="248"/>
      <c r="E59" s="361"/>
      <c r="F59" s="361"/>
      <c r="G59" s="759"/>
      <c r="H59" s="759"/>
      <c r="I59" s="59"/>
      <c r="J59" s="59"/>
      <c r="K59" s="86"/>
      <c r="L59" s="17"/>
      <c r="M59" s="17"/>
      <c r="N59" s="1050"/>
      <c r="O59" s="1054"/>
      <c r="P59" s="1141"/>
      <c r="Q59" s="636"/>
      <c r="R59" s="636"/>
      <c r="S59" s="636"/>
      <c r="T59" s="636"/>
      <c r="U59" s="636"/>
      <c r="V59" s="636"/>
      <c r="W59" s="232"/>
      <c r="X59" s="317"/>
      <c r="Y59" s="150"/>
      <c r="Z59" s="681"/>
      <c r="AA59" s="672"/>
      <c r="AB59" s="673"/>
    </row>
    <row r="60" spans="1:28" ht="15.75" thickBot="1">
      <c r="A60" s="211"/>
      <c r="B60" s="22"/>
      <c r="C60" s="565"/>
      <c r="D60" s="565"/>
      <c r="E60" s="347"/>
      <c r="F60" s="347"/>
      <c r="G60" s="743"/>
      <c r="H60" s="743"/>
      <c r="I60" s="23"/>
      <c r="J60" s="23"/>
      <c r="K60" s="217"/>
      <c r="L60" s="25"/>
      <c r="M60" s="25"/>
      <c r="N60" s="1051"/>
      <c r="O60" s="1066"/>
      <c r="P60" s="1136"/>
      <c r="Q60" s="631"/>
      <c r="R60" s="631"/>
      <c r="S60" s="631"/>
      <c r="T60" s="631"/>
      <c r="U60" s="631"/>
      <c r="V60" s="631"/>
      <c r="W60" s="220"/>
      <c r="X60" s="314"/>
      <c r="Y60" s="211"/>
      <c r="Z60" s="118"/>
      <c r="AA60" s="672"/>
      <c r="AB60" s="673"/>
    </row>
    <row r="61" spans="1:28">
      <c r="A61" s="364"/>
      <c r="B61" s="184"/>
      <c r="C61" s="473"/>
      <c r="D61" s="576"/>
      <c r="E61" s="473"/>
      <c r="F61" s="343"/>
      <c r="G61" s="757"/>
      <c r="H61" s="757"/>
      <c r="I61" s="433"/>
      <c r="J61" s="188"/>
      <c r="K61" s="225"/>
      <c r="L61" s="199"/>
      <c r="M61" s="199"/>
      <c r="N61" s="1058"/>
      <c r="O61" s="1067"/>
      <c r="P61" s="1137"/>
      <c r="Q61" s="632"/>
      <c r="R61" s="632"/>
      <c r="S61" s="632"/>
      <c r="T61" s="632"/>
      <c r="U61" s="632"/>
      <c r="V61" s="632"/>
      <c r="W61" s="401"/>
      <c r="X61" s="315"/>
      <c r="Y61" s="364"/>
      <c r="Z61" s="683"/>
      <c r="AA61" s="676"/>
      <c r="AB61" s="679"/>
    </row>
    <row r="62" spans="1:28">
      <c r="A62" s="145"/>
      <c r="B62" s="182"/>
      <c r="C62" s="573"/>
      <c r="D62" s="556"/>
      <c r="E62" s="360"/>
      <c r="F62" s="556"/>
      <c r="G62" s="758"/>
      <c r="H62" s="758"/>
      <c r="I62" s="74"/>
      <c r="J62" s="74"/>
      <c r="K62" s="222"/>
      <c r="L62" s="75"/>
      <c r="M62" s="75"/>
      <c r="N62" s="1059"/>
      <c r="O62" s="1068"/>
      <c r="P62" s="1138"/>
      <c r="Q62" s="633"/>
      <c r="R62" s="633"/>
      <c r="S62" s="633"/>
      <c r="T62" s="633"/>
      <c r="U62" s="633"/>
      <c r="V62" s="633"/>
      <c r="W62" s="224"/>
      <c r="X62" s="316"/>
      <c r="Y62" s="145"/>
      <c r="Z62" s="102"/>
      <c r="AA62" s="672"/>
      <c r="AB62" s="673"/>
    </row>
    <row r="63" spans="1:28" ht="15.75" thickBot="1">
      <c r="A63" s="40"/>
      <c r="B63" s="22"/>
      <c r="C63" s="565"/>
      <c r="D63" s="565"/>
      <c r="E63" s="347"/>
      <c r="F63" s="560"/>
      <c r="G63" s="743"/>
      <c r="H63" s="743"/>
      <c r="I63" s="47"/>
      <c r="J63" s="46"/>
      <c r="K63" s="220"/>
      <c r="L63" s="52"/>
      <c r="M63" s="52"/>
      <c r="N63" s="1051"/>
      <c r="O63" s="1066"/>
      <c r="P63" s="1136"/>
      <c r="Q63" s="631"/>
      <c r="R63" s="631"/>
      <c r="S63" s="631"/>
      <c r="T63" s="631"/>
      <c r="U63" s="631"/>
      <c r="V63" s="631"/>
      <c r="W63" s="220"/>
      <c r="X63" s="314"/>
      <c r="Y63" s="40"/>
      <c r="Z63" s="118"/>
      <c r="AA63" s="672"/>
      <c r="AB63" s="673"/>
    </row>
    <row r="64" spans="1:28">
      <c r="A64" s="480"/>
      <c r="B64" s="185"/>
      <c r="C64" s="574"/>
      <c r="D64" s="575"/>
      <c r="E64" s="362"/>
      <c r="F64" s="474"/>
      <c r="G64" s="762"/>
      <c r="H64" s="762"/>
      <c r="I64" s="64"/>
      <c r="J64" s="175"/>
      <c r="K64" s="223"/>
      <c r="L64" s="68"/>
      <c r="M64" s="68"/>
      <c r="N64" s="1068"/>
      <c r="O64" s="1070"/>
      <c r="P64" s="1142"/>
      <c r="Q64" s="637"/>
      <c r="R64" s="637"/>
      <c r="S64" s="637"/>
      <c r="T64" s="637"/>
      <c r="U64" s="637"/>
      <c r="V64" s="637"/>
      <c r="W64" s="305"/>
      <c r="X64" s="318"/>
      <c r="Y64" s="480"/>
      <c r="Z64" s="62"/>
      <c r="AA64" s="674"/>
      <c r="AB64" s="675"/>
    </row>
    <row r="65" spans="1:28">
      <c r="A65" s="151"/>
      <c r="B65" s="182"/>
      <c r="C65" s="573"/>
      <c r="D65" s="573"/>
      <c r="E65" s="360"/>
      <c r="F65" s="360"/>
      <c r="G65" s="758"/>
      <c r="H65" s="758"/>
      <c r="I65" s="64"/>
      <c r="J65" s="65"/>
      <c r="K65" s="224"/>
      <c r="L65" s="117"/>
      <c r="M65" s="117"/>
      <c r="N65" s="1059"/>
      <c r="O65" s="1068"/>
      <c r="P65" s="1138"/>
      <c r="Q65" s="633"/>
      <c r="R65" s="633"/>
      <c r="S65" s="633"/>
      <c r="T65" s="633"/>
      <c r="U65" s="633"/>
      <c r="V65" s="633"/>
      <c r="W65" s="224"/>
      <c r="X65" s="316"/>
      <c r="Y65" s="151"/>
      <c r="Z65" s="102"/>
      <c r="AA65" s="672"/>
      <c r="AB65" s="673"/>
    </row>
    <row r="66" spans="1:28" ht="15.75" thickBot="1">
      <c r="A66" s="79"/>
      <c r="B66" s="22"/>
      <c r="C66" s="565"/>
      <c r="D66" s="565"/>
      <c r="E66" s="347"/>
      <c r="F66" s="347"/>
      <c r="G66" s="743"/>
      <c r="H66" s="743"/>
      <c r="I66" s="47"/>
      <c r="J66" s="46"/>
      <c r="K66" s="220"/>
      <c r="L66" s="52"/>
      <c r="M66" s="52"/>
      <c r="N66" s="1051"/>
      <c r="O66" s="1066"/>
      <c r="P66" s="1136"/>
      <c r="Q66" s="631"/>
      <c r="R66" s="631"/>
      <c r="S66" s="631"/>
      <c r="T66" s="631"/>
      <c r="U66" s="631"/>
      <c r="V66" s="631"/>
      <c r="W66" s="220"/>
      <c r="X66" s="314"/>
      <c r="Y66" s="79"/>
      <c r="Z66" s="118"/>
      <c r="AA66" s="672"/>
      <c r="AB66" s="673"/>
    </row>
    <row r="67" spans="1:28">
      <c r="A67" s="294"/>
      <c r="B67" s="184"/>
      <c r="C67" s="473"/>
      <c r="D67" s="343"/>
      <c r="E67" s="359"/>
      <c r="F67" s="351"/>
      <c r="G67" s="763"/>
      <c r="H67" s="763"/>
      <c r="I67" s="153"/>
      <c r="J67" s="188"/>
      <c r="K67" s="225"/>
      <c r="L67" s="199"/>
      <c r="M67" s="199"/>
      <c r="N67" s="1058"/>
      <c r="O67" s="1067"/>
      <c r="P67" s="1137"/>
      <c r="Q67" s="632"/>
      <c r="R67" s="632"/>
      <c r="S67" s="632"/>
      <c r="T67" s="632"/>
      <c r="U67" s="632"/>
      <c r="V67" s="632"/>
      <c r="W67" s="225"/>
      <c r="X67" s="315"/>
      <c r="Y67" s="294"/>
      <c r="Z67" s="683"/>
      <c r="AA67" s="674"/>
      <c r="AB67" s="680"/>
    </row>
    <row r="68" spans="1:28">
      <c r="A68" s="145"/>
      <c r="B68" s="182"/>
      <c r="C68" s="574"/>
      <c r="D68" s="573"/>
      <c r="E68" s="360"/>
      <c r="F68" s="360"/>
      <c r="G68" s="758"/>
      <c r="H68" s="758"/>
      <c r="I68" s="64"/>
      <c r="J68" s="65"/>
      <c r="K68" s="224"/>
      <c r="L68" s="117"/>
      <c r="M68" s="117"/>
      <c r="N68" s="1059"/>
      <c r="O68" s="1068"/>
      <c r="P68" s="1138"/>
      <c r="Q68" s="633"/>
      <c r="R68" s="633"/>
      <c r="S68" s="633"/>
      <c r="T68" s="633"/>
      <c r="U68" s="633"/>
      <c r="V68" s="633"/>
      <c r="W68" s="224"/>
      <c r="X68" s="316"/>
      <c r="Y68" s="145"/>
      <c r="Z68" s="102"/>
      <c r="AA68" s="672"/>
      <c r="AB68" s="673"/>
    </row>
    <row r="69" spans="1:28" ht="15.75" thickBot="1">
      <c r="A69" s="79"/>
      <c r="B69" s="110"/>
      <c r="C69" s="568"/>
      <c r="D69" s="565"/>
      <c r="E69" s="347"/>
      <c r="F69" s="347"/>
      <c r="G69" s="743"/>
      <c r="H69" s="743"/>
      <c r="I69" s="47"/>
      <c r="J69" s="46"/>
      <c r="K69" s="220"/>
      <c r="L69" s="52"/>
      <c r="M69" s="52"/>
      <c r="N69" s="1051"/>
      <c r="O69" s="1066"/>
      <c r="P69" s="1136"/>
      <c r="Q69" s="631"/>
      <c r="R69" s="631"/>
      <c r="S69" s="631"/>
      <c r="T69" s="631"/>
      <c r="U69" s="631"/>
      <c r="V69" s="631"/>
      <c r="W69" s="220"/>
      <c r="X69" s="314"/>
      <c r="Y69" s="79"/>
      <c r="Z69" s="118"/>
      <c r="AA69" s="676"/>
      <c r="AB69" s="677"/>
    </row>
    <row r="70" spans="1:28">
      <c r="A70" s="189"/>
      <c r="B70" s="184"/>
      <c r="C70" s="473"/>
      <c r="D70" s="343"/>
      <c r="E70" s="359"/>
      <c r="F70" s="351"/>
      <c r="G70" s="763"/>
      <c r="H70" s="763"/>
      <c r="I70" s="153"/>
      <c r="J70" s="188"/>
      <c r="K70" s="225"/>
      <c r="L70" s="139"/>
      <c r="M70" s="139"/>
      <c r="N70" s="1058"/>
      <c r="O70" s="1067"/>
      <c r="P70" s="1143"/>
      <c r="Q70" s="638"/>
      <c r="R70" s="638"/>
      <c r="S70" s="638"/>
      <c r="T70" s="638"/>
      <c r="U70" s="638"/>
      <c r="V70" s="638"/>
      <c r="W70" s="225"/>
      <c r="X70" s="315"/>
      <c r="Y70" s="189"/>
      <c r="Z70" s="683"/>
      <c r="AA70" s="672"/>
      <c r="AB70" s="673"/>
    </row>
    <row r="71" spans="1:28">
      <c r="A71" s="151"/>
      <c r="B71" s="182"/>
      <c r="C71" s="573"/>
      <c r="D71" s="573"/>
      <c r="E71" s="360"/>
      <c r="F71" s="360"/>
      <c r="G71" s="758"/>
      <c r="H71" s="758"/>
      <c r="I71" s="64"/>
      <c r="J71" s="65"/>
      <c r="K71" s="224"/>
      <c r="L71" s="117"/>
      <c r="M71" s="117"/>
      <c r="N71" s="1059"/>
      <c r="O71" s="1068"/>
      <c r="P71" s="1144"/>
      <c r="Q71" s="326"/>
      <c r="R71" s="326"/>
      <c r="S71" s="326"/>
      <c r="T71" s="326"/>
      <c r="U71" s="326"/>
      <c r="V71" s="326"/>
      <c r="W71" s="224"/>
      <c r="X71" s="316"/>
      <c r="Y71" s="151"/>
      <c r="Z71" s="102"/>
    </row>
    <row r="72" spans="1:28" ht="15.75" thickBot="1">
      <c r="A72" s="79"/>
      <c r="B72" s="22"/>
      <c r="C72" s="565"/>
      <c r="D72" s="565"/>
      <c r="E72" s="349"/>
      <c r="F72" s="350"/>
      <c r="G72" s="744"/>
      <c r="H72" s="744"/>
      <c r="I72" s="23"/>
      <c r="J72" s="23"/>
      <c r="K72" s="217"/>
      <c r="L72" s="25"/>
      <c r="M72" s="25"/>
      <c r="N72" s="1051"/>
      <c r="O72" s="1066"/>
      <c r="P72" s="1145"/>
      <c r="Q72" s="325"/>
      <c r="R72" s="325"/>
      <c r="S72" s="325"/>
      <c r="T72" s="325"/>
      <c r="U72" s="325"/>
      <c r="V72" s="325"/>
      <c r="W72" s="220"/>
      <c r="X72" s="314"/>
      <c r="Y72" s="79"/>
      <c r="Z72" s="118"/>
    </row>
  </sheetData>
  <mergeCells count="47">
    <mergeCell ref="W1:W5"/>
    <mergeCell ref="Y1:Y5"/>
    <mergeCell ref="Z1:Z5"/>
    <mergeCell ref="C2:D2"/>
    <mergeCell ref="E2:F2"/>
    <mergeCell ref="G2:H2"/>
    <mergeCell ref="I2:J2"/>
    <mergeCell ref="K2:L2"/>
    <mergeCell ref="C1:D1"/>
    <mergeCell ref="E1:F1"/>
    <mergeCell ref="G1:H1"/>
    <mergeCell ref="I1:J1"/>
    <mergeCell ref="K1:L1"/>
    <mergeCell ref="N2:O2"/>
    <mergeCell ref="C3:D3"/>
    <mergeCell ref="E3:F3"/>
    <mergeCell ref="G3:H3"/>
    <mergeCell ref="I3:J3"/>
    <mergeCell ref="K3:L3"/>
    <mergeCell ref="N3:O3"/>
    <mergeCell ref="C4:D4"/>
    <mergeCell ref="E4:F4"/>
    <mergeCell ref="G4:H4"/>
    <mergeCell ref="I4:J4"/>
    <mergeCell ref="K4:L4"/>
    <mergeCell ref="N4:O4"/>
    <mergeCell ref="C5:D5"/>
    <mergeCell ref="E5:F5"/>
    <mergeCell ref="G5:H5"/>
    <mergeCell ref="I5:J5"/>
    <mergeCell ref="K5:L5"/>
    <mergeCell ref="N5:O5"/>
    <mergeCell ref="N1:O1"/>
    <mergeCell ref="Q1:R1"/>
    <mergeCell ref="Q2:R2"/>
    <mergeCell ref="Q3:R3"/>
    <mergeCell ref="Q4:R4"/>
    <mergeCell ref="Q5:R5"/>
    <mergeCell ref="S5:T5"/>
    <mergeCell ref="U1:V1"/>
    <mergeCell ref="U2:V2"/>
    <mergeCell ref="U4:V4"/>
    <mergeCell ref="U5:V5"/>
    <mergeCell ref="S1:T1"/>
    <mergeCell ref="S2:T2"/>
    <mergeCell ref="S3:T3"/>
    <mergeCell ref="S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653C-FDD9-4712-A662-71B7251F19FA}">
  <dimension ref="A3:E39"/>
  <sheetViews>
    <sheetView workbookViewId="0">
      <selection activeCell="C6" sqref="C6"/>
    </sheetView>
  </sheetViews>
  <sheetFormatPr defaultRowHeight="15"/>
  <cols>
    <col min="2" max="2" width="24.42578125" customWidth="1"/>
    <col min="4" max="4" width="16.42578125" customWidth="1"/>
  </cols>
  <sheetData>
    <row r="3" spans="1:5">
      <c r="B3" s="1154" t="s">
        <v>876</v>
      </c>
      <c r="C3" s="1154"/>
    </row>
    <row r="4" spans="1:5">
      <c r="B4" s="1154"/>
      <c r="C4" s="1154"/>
    </row>
    <row r="5" spans="1:5">
      <c r="A5">
        <v>1</v>
      </c>
      <c r="B5" s="1156" t="s">
        <v>63</v>
      </c>
      <c r="C5" s="1156" t="s">
        <v>193</v>
      </c>
      <c r="D5" s="1159" t="s">
        <v>60</v>
      </c>
      <c r="E5" s="1156">
        <v>339.36</v>
      </c>
    </row>
    <row r="6" spans="1:5">
      <c r="A6" s="1158">
        <v>2</v>
      </c>
      <c r="B6" s="1156" t="s">
        <v>167</v>
      </c>
      <c r="C6" s="1156" t="s">
        <v>188</v>
      </c>
      <c r="D6" s="1160" t="s">
        <v>150</v>
      </c>
      <c r="E6" s="1156">
        <v>318.99</v>
      </c>
    </row>
    <row r="7" spans="1:5">
      <c r="A7" s="1158">
        <v>3</v>
      </c>
      <c r="B7" s="1156" t="s">
        <v>160</v>
      </c>
      <c r="C7" s="1156" t="s">
        <v>188</v>
      </c>
      <c r="D7" s="1161" t="s">
        <v>158</v>
      </c>
      <c r="E7" s="1156">
        <v>262.39</v>
      </c>
    </row>
    <row r="8" spans="1:5">
      <c r="A8" s="1158">
        <v>4</v>
      </c>
      <c r="B8" s="1156" t="s">
        <v>347</v>
      </c>
      <c r="C8" s="1156"/>
      <c r="D8" s="1161" t="s">
        <v>158</v>
      </c>
      <c r="E8" s="1157">
        <v>243.28</v>
      </c>
    </row>
    <row r="9" spans="1:5">
      <c r="A9" s="1156">
        <v>5</v>
      </c>
      <c r="B9" s="1156" t="s">
        <v>218</v>
      </c>
      <c r="C9" s="1156" t="s">
        <v>188</v>
      </c>
      <c r="D9" s="1160" t="s">
        <v>107</v>
      </c>
      <c r="E9" s="1156">
        <v>171.45</v>
      </c>
    </row>
    <row r="10" spans="1:5">
      <c r="A10" s="1156">
        <v>6</v>
      </c>
      <c r="B10" s="1156" t="s">
        <v>85</v>
      </c>
      <c r="C10" s="1156" t="s">
        <v>200</v>
      </c>
      <c r="D10" s="1159" t="s">
        <v>60</v>
      </c>
      <c r="E10" s="1156">
        <v>151.88</v>
      </c>
    </row>
    <row r="11" spans="1:5">
      <c r="A11" s="1156">
        <v>7</v>
      </c>
      <c r="B11" s="1156" t="s">
        <v>306</v>
      </c>
      <c r="C11" s="1156" t="s">
        <v>200</v>
      </c>
      <c r="D11" s="1160" t="s">
        <v>107</v>
      </c>
      <c r="E11" s="1157">
        <v>150.86000000000001</v>
      </c>
    </row>
    <row r="12" spans="1:5">
      <c r="A12" s="1156">
        <v>8</v>
      </c>
      <c r="B12" s="1156" t="s">
        <v>114</v>
      </c>
      <c r="C12" s="1156" t="s">
        <v>188</v>
      </c>
      <c r="D12" s="1159" t="s">
        <v>110</v>
      </c>
      <c r="E12" s="1157">
        <v>140.30000000000001</v>
      </c>
    </row>
    <row r="13" spans="1:5">
      <c r="A13" s="1156">
        <v>9</v>
      </c>
      <c r="B13" s="1156" t="s">
        <v>103</v>
      </c>
      <c r="C13" s="1156" t="s">
        <v>188</v>
      </c>
      <c r="D13" s="1159" t="s">
        <v>104</v>
      </c>
      <c r="E13" s="1157">
        <v>136.54</v>
      </c>
    </row>
    <row r="14" spans="1:5">
      <c r="A14" s="1156">
        <v>10</v>
      </c>
      <c r="B14" s="1156" t="s">
        <v>176</v>
      </c>
      <c r="C14" s="1156"/>
      <c r="D14" s="1159" t="s">
        <v>113</v>
      </c>
      <c r="E14" s="1156">
        <v>133.19</v>
      </c>
    </row>
    <row r="15" spans="1:5">
      <c r="A15" s="1156">
        <v>11</v>
      </c>
      <c r="B15" s="1156" t="s">
        <v>475</v>
      </c>
      <c r="D15" s="1159" t="s">
        <v>110</v>
      </c>
      <c r="E15" s="1157">
        <v>117.66</v>
      </c>
    </row>
    <row r="16" spans="1:5">
      <c r="A16" s="1156">
        <v>12</v>
      </c>
      <c r="B16" s="1156" t="s">
        <v>129</v>
      </c>
      <c r="C16" s="1156" t="s">
        <v>222</v>
      </c>
      <c r="D16" s="1159" t="s">
        <v>124</v>
      </c>
      <c r="E16" s="1156">
        <v>109.65</v>
      </c>
    </row>
    <row r="17" spans="1:5">
      <c r="A17" s="1156">
        <v>13</v>
      </c>
      <c r="B17" s="1156" t="s">
        <v>480</v>
      </c>
      <c r="C17" s="1156" t="s">
        <v>188</v>
      </c>
      <c r="D17" s="1159" t="s">
        <v>126</v>
      </c>
      <c r="E17" s="1157">
        <v>107.94</v>
      </c>
    </row>
    <row r="18" spans="1:5">
      <c r="A18" s="1156">
        <v>14</v>
      </c>
      <c r="B18" s="1156" t="s">
        <v>135</v>
      </c>
      <c r="C18" s="1156" t="s">
        <v>200</v>
      </c>
      <c r="D18" s="1161" t="s">
        <v>158</v>
      </c>
      <c r="E18" s="1157">
        <v>96.99</v>
      </c>
    </row>
    <row r="19" spans="1:5">
      <c r="A19" s="1156">
        <v>15</v>
      </c>
      <c r="B19" s="1156" t="s">
        <v>342</v>
      </c>
      <c r="C19" s="1156" t="s">
        <v>188</v>
      </c>
      <c r="D19" s="1159" t="s">
        <v>124</v>
      </c>
      <c r="E19" s="1157">
        <v>92.6</v>
      </c>
    </row>
    <row r="20" spans="1:5">
      <c r="A20" s="1156">
        <v>16</v>
      </c>
      <c r="B20" s="1156" t="s">
        <v>161</v>
      </c>
      <c r="C20" s="1156" t="s">
        <v>188</v>
      </c>
      <c r="D20" s="1159" t="s">
        <v>113</v>
      </c>
      <c r="E20" s="1156">
        <v>78.55</v>
      </c>
    </row>
    <row r="21" spans="1:5">
      <c r="A21" s="1156">
        <v>17</v>
      </c>
      <c r="B21" s="1156" t="s">
        <v>106</v>
      </c>
      <c r="C21" s="1156" t="s">
        <v>188</v>
      </c>
      <c r="D21" s="1160" t="s">
        <v>107</v>
      </c>
      <c r="E21" s="1156">
        <v>69.739999999999995</v>
      </c>
    </row>
    <row r="22" spans="1:5">
      <c r="A22" s="1156">
        <v>18</v>
      </c>
      <c r="B22" s="1156" t="s">
        <v>351</v>
      </c>
      <c r="C22" s="1156" t="s">
        <v>358</v>
      </c>
      <c r="D22" s="1159" t="s">
        <v>60</v>
      </c>
      <c r="E22" s="1156">
        <v>63.26</v>
      </c>
    </row>
    <row r="23" spans="1:5">
      <c r="A23" s="1156">
        <v>19</v>
      </c>
      <c r="B23" s="1156" t="s">
        <v>357</v>
      </c>
      <c r="C23" s="1156" t="s">
        <v>358</v>
      </c>
      <c r="D23" s="1159" t="s">
        <v>359</v>
      </c>
      <c r="E23" s="1157">
        <v>60.97</v>
      </c>
    </row>
    <row r="24" spans="1:5">
      <c r="A24" s="1156">
        <v>20</v>
      </c>
      <c r="B24" s="1156" t="s">
        <v>164</v>
      </c>
      <c r="C24" s="1156"/>
      <c r="D24" s="1159" t="s">
        <v>60</v>
      </c>
      <c r="E24" s="1157">
        <v>53.87</v>
      </c>
    </row>
    <row r="25" spans="1:5">
      <c r="A25" s="1156">
        <v>21</v>
      </c>
      <c r="B25" s="1156" t="s">
        <v>484</v>
      </c>
      <c r="C25" s="1156"/>
      <c r="D25" s="1160" t="s">
        <v>107</v>
      </c>
      <c r="E25" s="1157">
        <v>53.58</v>
      </c>
    </row>
    <row r="26" spans="1:5">
      <c r="A26" s="1156">
        <v>22</v>
      </c>
      <c r="B26" s="1156" t="s">
        <v>112</v>
      </c>
      <c r="C26" s="1156" t="s">
        <v>188</v>
      </c>
      <c r="D26" s="1159" t="s">
        <v>113</v>
      </c>
      <c r="E26" s="1156">
        <v>42.11</v>
      </c>
    </row>
    <row r="27" spans="1:5">
      <c r="A27" s="1156">
        <v>23</v>
      </c>
      <c r="B27" s="1156" t="s">
        <v>189</v>
      </c>
      <c r="C27" s="1156"/>
      <c r="D27" s="1159" t="s">
        <v>113</v>
      </c>
      <c r="E27" s="1156">
        <v>27.56</v>
      </c>
    </row>
    <row r="28" spans="1:5">
      <c r="A28" s="1156">
        <v>24</v>
      </c>
      <c r="B28" s="1156" t="s">
        <v>174</v>
      </c>
      <c r="C28" s="1156"/>
      <c r="D28" s="1159" t="s">
        <v>126</v>
      </c>
      <c r="E28" s="1157">
        <v>25.69</v>
      </c>
    </row>
    <row r="29" spans="1:5">
      <c r="A29" s="1156">
        <v>25</v>
      </c>
      <c r="B29" s="1156" t="s">
        <v>119</v>
      </c>
      <c r="C29" s="1156" t="s">
        <v>200</v>
      </c>
      <c r="D29" s="1159" t="s">
        <v>201</v>
      </c>
      <c r="E29" s="1156">
        <v>19.32</v>
      </c>
    </row>
    <row r="30" spans="1:5">
      <c r="A30" s="1156">
        <v>26</v>
      </c>
      <c r="B30" s="1156" t="s">
        <v>83</v>
      </c>
      <c r="C30" s="1156" t="s">
        <v>188</v>
      </c>
      <c r="D30" s="1159" t="s">
        <v>159</v>
      </c>
      <c r="E30" s="1156">
        <v>13.32</v>
      </c>
    </row>
    <row r="31" spans="1:5">
      <c r="A31" s="1156">
        <v>27</v>
      </c>
      <c r="B31" s="1156" t="s">
        <v>123</v>
      </c>
      <c r="C31" s="1156" t="s">
        <v>200</v>
      </c>
      <c r="D31" s="1159" t="s">
        <v>124</v>
      </c>
      <c r="E31" s="1156">
        <v>13.29</v>
      </c>
    </row>
    <row r="32" spans="1:5">
      <c r="A32" s="1156">
        <v>28</v>
      </c>
      <c r="B32" s="1156" t="s">
        <v>365</v>
      </c>
      <c r="C32" s="1156"/>
      <c r="D32" s="1160" t="s">
        <v>107</v>
      </c>
      <c r="E32" s="1156">
        <v>12.89</v>
      </c>
    </row>
    <row r="33" spans="1:5">
      <c r="A33" s="1156">
        <v>29</v>
      </c>
      <c r="B33" s="1156" t="s">
        <v>900</v>
      </c>
      <c r="D33" s="1159" t="s">
        <v>107</v>
      </c>
      <c r="E33" s="1157">
        <v>12.76</v>
      </c>
    </row>
    <row r="34" spans="1:5">
      <c r="A34" s="1156">
        <v>30</v>
      </c>
      <c r="B34" s="1156" t="s">
        <v>374</v>
      </c>
      <c r="C34" s="1156"/>
      <c r="D34" s="1160" t="s">
        <v>107</v>
      </c>
      <c r="E34" s="1157">
        <v>12.7</v>
      </c>
    </row>
    <row r="35" spans="1:5">
      <c r="A35" s="1156">
        <v>31</v>
      </c>
      <c r="B35" s="1156" t="s">
        <v>134</v>
      </c>
      <c r="C35" s="1156" t="s">
        <v>200</v>
      </c>
      <c r="D35" s="1159" t="s">
        <v>113</v>
      </c>
      <c r="E35" s="1157">
        <v>12.3</v>
      </c>
    </row>
    <row r="36" spans="1:5">
      <c r="A36" s="1156">
        <v>32</v>
      </c>
      <c r="B36" s="1156" t="s">
        <v>203</v>
      </c>
      <c r="C36" s="1156" t="s">
        <v>200</v>
      </c>
      <c r="D36" s="1159" t="s">
        <v>113</v>
      </c>
      <c r="E36" s="1157">
        <v>0</v>
      </c>
    </row>
    <row r="37" spans="1:5">
      <c r="A37" s="1156">
        <v>32</v>
      </c>
      <c r="B37" s="1156" t="s">
        <v>132</v>
      </c>
      <c r="C37" s="1156" t="s">
        <v>200</v>
      </c>
      <c r="D37" s="1159" t="s">
        <v>110</v>
      </c>
      <c r="E37" s="1157">
        <v>0</v>
      </c>
    </row>
    <row r="38" spans="1:5">
      <c r="A38" s="1156">
        <v>32</v>
      </c>
      <c r="B38" s="1156" t="s">
        <v>370</v>
      </c>
      <c r="C38" s="1156"/>
      <c r="D38" s="1159" t="s">
        <v>372</v>
      </c>
      <c r="E38" s="1157">
        <v>0</v>
      </c>
    </row>
    <row r="39" spans="1:5">
      <c r="B39" s="1154"/>
      <c r="C39" s="1154"/>
    </row>
  </sheetData>
  <sortState xmlns:xlrd2="http://schemas.microsoft.com/office/spreadsheetml/2017/richdata2" ref="B5:E39">
    <sortCondition descending="1" ref="E5:E3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3964B-0BCE-460D-A25B-64D0182D60C3}">
  <dimension ref="A2:E60"/>
  <sheetViews>
    <sheetView zoomScaleNormal="100" workbookViewId="0">
      <selection activeCell="I14" sqref="I14"/>
    </sheetView>
  </sheetViews>
  <sheetFormatPr defaultRowHeight="15"/>
  <cols>
    <col min="2" max="2" width="21" customWidth="1"/>
    <col min="4" max="4" width="17.42578125" customWidth="1"/>
  </cols>
  <sheetData>
    <row r="2" spans="1:5">
      <c r="B2" s="1162" t="s">
        <v>877</v>
      </c>
    </row>
    <row r="4" spans="1:5">
      <c r="A4">
        <v>1</v>
      </c>
      <c r="B4" s="1156" t="s">
        <v>83</v>
      </c>
      <c r="C4" s="1156" t="s">
        <v>188</v>
      </c>
      <c r="D4" s="1159" t="s">
        <v>159</v>
      </c>
      <c r="E4" s="1156">
        <v>323.42</v>
      </c>
    </row>
    <row r="5" spans="1:5">
      <c r="A5">
        <v>2</v>
      </c>
      <c r="B5" s="1156" t="s">
        <v>116</v>
      </c>
      <c r="C5" s="1156" t="s">
        <v>200</v>
      </c>
      <c r="D5" s="1159" t="s">
        <v>159</v>
      </c>
      <c r="E5" s="1156">
        <v>57.42</v>
      </c>
    </row>
    <row r="6" spans="1:5">
      <c r="A6">
        <v>3</v>
      </c>
      <c r="B6" s="1156" t="s">
        <v>121</v>
      </c>
      <c r="C6" s="1156" t="s">
        <v>200</v>
      </c>
      <c r="D6" s="1159" t="s">
        <v>201</v>
      </c>
      <c r="E6" s="1156">
        <v>37.85</v>
      </c>
    </row>
    <row r="7" spans="1:5">
      <c r="B7" s="1156"/>
      <c r="C7" s="1156"/>
      <c r="D7" s="1155"/>
      <c r="E7" s="1156"/>
    </row>
    <row r="8" spans="1:5">
      <c r="B8" s="1156"/>
      <c r="C8" s="1156"/>
      <c r="D8" s="1155"/>
      <c r="E8" s="1156"/>
    </row>
    <row r="9" spans="1:5">
      <c r="B9" s="1162" t="s">
        <v>878</v>
      </c>
      <c r="C9" s="1156"/>
      <c r="D9" s="1155"/>
      <c r="E9" s="1156"/>
    </row>
    <row r="10" spans="1:5">
      <c r="B10" s="1162"/>
      <c r="C10" s="1156"/>
      <c r="D10" s="1155"/>
      <c r="E10" s="1156"/>
    </row>
    <row r="11" spans="1:5">
      <c r="A11">
        <v>1</v>
      </c>
      <c r="B11" s="1163" t="s">
        <v>94</v>
      </c>
      <c r="C11" s="1156"/>
      <c r="D11" s="1159" t="s">
        <v>60</v>
      </c>
      <c r="E11" s="1156">
        <v>239.69</v>
      </c>
    </row>
    <row r="12" spans="1:5">
      <c r="A12">
        <v>2</v>
      </c>
      <c r="B12" s="1156" t="s">
        <v>96</v>
      </c>
      <c r="C12" s="1156" t="s">
        <v>200</v>
      </c>
      <c r="D12" s="1159" t="s">
        <v>881</v>
      </c>
      <c r="E12" s="1156">
        <v>201.82</v>
      </c>
    </row>
    <row r="13" spans="1:5">
      <c r="A13">
        <v>3</v>
      </c>
      <c r="B13" s="1156" t="s">
        <v>214</v>
      </c>
      <c r="C13" s="1156"/>
      <c r="D13" s="1159" t="s">
        <v>215</v>
      </c>
      <c r="E13" s="1156">
        <v>115.05</v>
      </c>
    </row>
    <row r="14" spans="1:5">
      <c r="A14">
        <v>4</v>
      </c>
      <c r="B14" s="1156" t="s">
        <v>121</v>
      </c>
      <c r="C14" s="1156" t="s">
        <v>200</v>
      </c>
      <c r="D14" s="1159" t="s">
        <v>201</v>
      </c>
      <c r="E14" s="1156">
        <v>112.15</v>
      </c>
    </row>
    <row r="15" spans="1:5">
      <c r="A15">
        <v>5</v>
      </c>
      <c r="B15" s="1156" t="s">
        <v>281</v>
      </c>
      <c r="C15" s="1156"/>
      <c r="D15" s="1159" t="s">
        <v>124</v>
      </c>
      <c r="E15" s="1156">
        <v>67.23</v>
      </c>
    </row>
    <row r="16" spans="1:5">
      <c r="A16">
        <v>6</v>
      </c>
      <c r="B16" s="1156" t="s">
        <v>209</v>
      </c>
      <c r="C16" s="1156"/>
      <c r="D16" s="1159" t="s">
        <v>211</v>
      </c>
      <c r="E16" s="1156">
        <v>60.36</v>
      </c>
    </row>
    <row r="17" spans="1:5">
      <c r="B17" s="1162"/>
      <c r="C17" s="1156"/>
      <c r="D17" s="1155"/>
      <c r="E17" s="1156"/>
    </row>
    <row r="18" spans="1:5">
      <c r="B18" s="1156"/>
      <c r="C18" s="1156"/>
      <c r="D18" s="1155"/>
      <c r="E18" s="1156"/>
    </row>
    <row r="19" spans="1:5">
      <c r="B19" s="1156"/>
      <c r="C19" s="1156"/>
      <c r="D19" s="1155"/>
      <c r="E19" s="1156"/>
    </row>
    <row r="20" spans="1:5">
      <c r="B20" s="1162" t="s">
        <v>879</v>
      </c>
      <c r="C20" s="1156"/>
      <c r="D20" s="1155"/>
      <c r="E20" s="1156"/>
    </row>
    <row r="21" spans="1:5">
      <c r="B21" s="1162"/>
      <c r="C21" s="1156"/>
      <c r="D21" s="1155"/>
      <c r="E21" s="1156"/>
    </row>
    <row r="22" spans="1:5">
      <c r="A22">
        <v>1</v>
      </c>
      <c r="B22" s="1156" t="s">
        <v>86</v>
      </c>
      <c r="C22" s="1156"/>
      <c r="D22" s="1159" t="s">
        <v>60</v>
      </c>
      <c r="E22" s="1156">
        <v>176.24</v>
      </c>
    </row>
    <row r="23" spans="1:5">
      <c r="A23">
        <v>2</v>
      </c>
      <c r="B23" s="1156" t="s">
        <v>880</v>
      </c>
      <c r="C23" s="1156"/>
      <c r="D23" s="1160" t="s">
        <v>107</v>
      </c>
      <c r="E23" s="1156">
        <v>78.680000000000007</v>
      </c>
    </row>
    <row r="24" spans="1:5">
      <c r="A24">
        <v>3</v>
      </c>
      <c r="B24" s="1156" t="s">
        <v>149</v>
      </c>
      <c r="C24" s="1156"/>
      <c r="D24" s="1160" t="s">
        <v>107</v>
      </c>
      <c r="E24" s="1156">
        <v>78.19</v>
      </c>
    </row>
    <row r="25" spans="1:5">
      <c r="A25">
        <v>4</v>
      </c>
      <c r="B25" s="1156" t="s">
        <v>377</v>
      </c>
      <c r="C25" s="1156"/>
      <c r="D25" s="1159" t="s">
        <v>359</v>
      </c>
      <c r="E25" s="1156">
        <v>72.75</v>
      </c>
    </row>
    <row r="26" spans="1:5">
      <c r="A26">
        <v>5</v>
      </c>
      <c r="B26" s="1156" t="s">
        <v>172</v>
      </c>
      <c r="C26" s="1156"/>
      <c r="D26" s="1160" t="s">
        <v>107</v>
      </c>
      <c r="E26" s="1156">
        <v>58.49</v>
      </c>
    </row>
    <row r="27" spans="1:5">
      <c r="A27">
        <v>6</v>
      </c>
      <c r="B27" s="1156" t="s">
        <v>170</v>
      </c>
      <c r="C27" s="1156"/>
      <c r="D27" s="1159" t="s">
        <v>159</v>
      </c>
      <c r="E27" s="1157">
        <v>56.32</v>
      </c>
    </row>
    <row r="28" spans="1:5">
      <c r="A28">
        <v>7</v>
      </c>
      <c r="B28" s="1156" t="s">
        <v>146</v>
      </c>
      <c r="C28" s="1156"/>
      <c r="D28" s="1159" t="s">
        <v>881</v>
      </c>
      <c r="E28" s="1156">
        <v>55.74</v>
      </c>
    </row>
    <row r="29" spans="1:5">
      <c r="A29">
        <v>8</v>
      </c>
      <c r="B29" s="1156" t="s">
        <v>396</v>
      </c>
      <c r="C29" s="1156"/>
      <c r="D29" s="1159" t="s">
        <v>359</v>
      </c>
      <c r="E29" s="1156">
        <v>51.11</v>
      </c>
    </row>
    <row r="30" spans="1:5">
      <c r="A30">
        <v>9</v>
      </c>
      <c r="B30" s="1156" t="s">
        <v>258</v>
      </c>
      <c r="C30" s="1156"/>
      <c r="D30" s="1160" t="s">
        <v>107</v>
      </c>
      <c r="E30" s="1157">
        <v>42.6</v>
      </c>
    </row>
    <row r="31" spans="1:5">
      <c r="A31">
        <v>10</v>
      </c>
      <c r="B31" s="1156" t="s">
        <v>254</v>
      </c>
      <c r="C31" s="1156"/>
      <c r="D31" s="1159" t="s">
        <v>211</v>
      </c>
      <c r="E31" s="1156">
        <v>35.85</v>
      </c>
    </row>
    <row r="32" spans="1:5">
      <c r="A32">
        <v>12</v>
      </c>
      <c r="B32" s="1156" t="s">
        <v>923</v>
      </c>
      <c r="C32" s="1156"/>
      <c r="D32" s="1155" t="s">
        <v>609</v>
      </c>
      <c r="E32" s="1156">
        <v>20.27</v>
      </c>
    </row>
    <row r="33" spans="1:5">
      <c r="A33">
        <v>13</v>
      </c>
      <c r="B33" s="1156" t="s">
        <v>927</v>
      </c>
      <c r="C33" s="1156"/>
      <c r="D33" s="1159" t="s">
        <v>113</v>
      </c>
      <c r="E33" s="1156">
        <v>19.989999999999998</v>
      </c>
    </row>
    <row r="34" spans="1:5">
      <c r="A34">
        <v>14</v>
      </c>
      <c r="B34" s="1156" t="s">
        <v>266</v>
      </c>
      <c r="C34" s="1156"/>
      <c r="D34" s="1155" t="s">
        <v>138</v>
      </c>
      <c r="E34" s="1157">
        <v>19.79</v>
      </c>
    </row>
    <row r="35" spans="1:5">
      <c r="A35">
        <v>15</v>
      </c>
      <c r="B35" s="1156" t="s">
        <v>256</v>
      </c>
      <c r="C35" s="1156"/>
      <c r="D35" s="1160" t="s">
        <v>107</v>
      </c>
      <c r="E35" s="1156">
        <v>19.690000000000001</v>
      </c>
    </row>
    <row r="36" spans="1:5">
      <c r="A36">
        <v>16</v>
      </c>
      <c r="B36" s="1156" t="s">
        <v>268</v>
      </c>
      <c r="C36" s="1156"/>
      <c r="D36" s="1160" t="s">
        <v>107</v>
      </c>
      <c r="E36" s="1156">
        <v>19.52</v>
      </c>
    </row>
    <row r="37" spans="1:5">
      <c r="A37">
        <v>17</v>
      </c>
      <c r="B37" s="1156" t="s">
        <v>262</v>
      </c>
      <c r="C37" s="1156"/>
      <c r="D37" s="1155" t="s">
        <v>138</v>
      </c>
      <c r="E37" s="1156">
        <v>19.38</v>
      </c>
    </row>
    <row r="38" spans="1:5">
      <c r="A38">
        <v>18</v>
      </c>
      <c r="B38" s="1156" t="s">
        <v>543</v>
      </c>
      <c r="C38" s="1156"/>
      <c r="D38" s="1160" t="s">
        <v>107</v>
      </c>
      <c r="E38" s="1157">
        <v>14.4</v>
      </c>
    </row>
    <row r="39" spans="1:5">
      <c r="A39">
        <v>19</v>
      </c>
      <c r="B39" s="1156" t="s">
        <v>990</v>
      </c>
      <c r="C39" s="1156"/>
      <c r="D39" s="1155" t="s">
        <v>992</v>
      </c>
      <c r="E39" s="1156">
        <v>13.12</v>
      </c>
    </row>
    <row r="40" spans="1:5">
      <c r="A40">
        <v>20</v>
      </c>
      <c r="B40" s="1156" t="s">
        <v>998</v>
      </c>
      <c r="C40" s="1156"/>
      <c r="D40" s="1155" t="s">
        <v>992</v>
      </c>
      <c r="E40" s="1156">
        <v>13.03</v>
      </c>
    </row>
    <row r="41" spans="1:5">
      <c r="A41" s="1233">
        <v>21</v>
      </c>
      <c r="B41" s="1156" t="s">
        <v>147</v>
      </c>
      <c r="C41" s="1156"/>
      <c r="D41" s="1160" t="s">
        <v>107</v>
      </c>
      <c r="E41" s="1156">
        <v>12.47</v>
      </c>
    </row>
    <row r="42" spans="1:5">
      <c r="A42" s="1233">
        <v>22</v>
      </c>
      <c r="B42" s="1156" t="s">
        <v>985</v>
      </c>
      <c r="C42" s="1156"/>
      <c r="D42" s="1155" t="s">
        <v>138</v>
      </c>
      <c r="E42" s="1156">
        <v>6.94</v>
      </c>
    </row>
    <row r="43" spans="1:5">
      <c r="A43">
        <v>23</v>
      </c>
      <c r="B43" s="1156" t="s">
        <v>1048</v>
      </c>
      <c r="C43" s="1156"/>
      <c r="D43" s="1155" t="s">
        <v>107</v>
      </c>
      <c r="E43" s="1156">
        <v>6.88</v>
      </c>
    </row>
    <row r="44" spans="1:5">
      <c r="A44">
        <v>24</v>
      </c>
      <c r="B44" s="1156" t="s">
        <v>1041</v>
      </c>
      <c r="C44" s="1156"/>
      <c r="D44" s="1155" t="s">
        <v>1054</v>
      </c>
      <c r="E44" s="1156">
        <v>6.79</v>
      </c>
    </row>
    <row r="45" spans="1:5">
      <c r="A45">
        <v>25</v>
      </c>
      <c r="B45" s="1156" t="s">
        <v>988</v>
      </c>
      <c r="C45" s="1156"/>
      <c r="D45" s="1155" t="s">
        <v>138</v>
      </c>
      <c r="E45" s="1156">
        <v>6.71</v>
      </c>
    </row>
    <row r="46" spans="1:5">
      <c r="A46">
        <v>26</v>
      </c>
      <c r="B46" s="1156" t="s">
        <v>993</v>
      </c>
      <c r="C46" s="1156"/>
      <c r="D46" s="1155" t="s">
        <v>138</v>
      </c>
      <c r="E46" s="1156">
        <v>6.66</v>
      </c>
    </row>
    <row r="47" spans="1:5">
      <c r="A47" s="1233">
        <v>27</v>
      </c>
      <c r="B47" s="1156" t="s">
        <v>1044</v>
      </c>
      <c r="C47" s="1156"/>
      <c r="D47" s="1155" t="s">
        <v>1054</v>
      </c>
      <c r="E47" s="1156">
        <v>6.65</v>
      </c>
    </row>
    <row r="48" spans="1:5">
      <c r="A48" s="1233">
        <v>28</v>
      </c>
      <c r="B48" s="1156" t="s">
        <v>930</v>
      </c>
      <c r="C48" s="1156"/>
      <c r="D48" s="1159" t="s">
        <v>93</v>
      </c>
      <c r="E48" s="1230">
        <v>6.53</v>
      </c>
    </row>
    <row r="49" spans="1:5">
      <c r="A49">
        <v>29</v>
      </c>
      <c r="B49" s="1156" t="s">
        <v>976</v>
      </c>
      <c r="C49" s="1156"/>
      <c r="D49" s="1155"/>
      <c r="E49" s="1157">
        <v>6.5</v>
      </c>
    </row>
    <row r="50" spans="1:5">
      <c r="A50">
        <v>30</v>
      </c>
      <c r="B50" s="1156" t="s">
        <v>401</v>
      </c>
      <c r="C50" s="1156"/>
      <c r="D50" s="1159" t="s">
        <v>403</v>
      </c>
      <c r="E50" s="1156">
        <v>6.49</v>
      </c>
    </row>
    <row r="51" spans="1:5">
      <c r="A51">
        <v>31</v>
      </c>
      <c r="B51" s="1156" t="s">
        <v>995</v>
      </c>
      <c r="C51" s="1156"/>
      <c r="D51" s="1155" t="s">
        <v>138</v>
      </c>
      <c r="E51" s="1156">
        <v>6.47</v>
      </c>
    </row>
    <row r="52" spans="1:5">
      <c r="A52">
        <v>32</v>
      </c>
      <c r="B52" s="1156" t="s">
        <v>1051</v>
      </c>
      <c r="C52" s="1156"/>
      <c r="D52" s="1155" t="s">
        <v>93</v>
      </c>
      <c r="E52" s="1156">
        <v>6.44</v>
      </c>
    </row>
    <row r="53" spans="1:5">
      <c r="A53">
        <v>33</v>
      </c>
      <c r="B53" s="1156" t="s">
        <v>999</v>
      </c>
      <c r="C53" s="1156"/>
      <c r="D53" s="1159" t="s">
        <v>156</v>
      </c>
      <c r="E53" s="1157">
        <v>0</v>
      </c>
    </row>
    <row r="54" spans="1:5">
      <c r="B54" s="1156"/>
      <c r="C54" s="1156"/>
      <c r="D54" s="1155"/>
      <c r="E54" s="1156"/>
    </row>
    <row r="55" spans="1:5">
      <c r="B55" s="1156"/>
      <c r="C55" s="1156"/>
      <c r="D55" s="1155"/>
      <c r="E55" s="1156"/>
    </row>
    <row r="56" spans="1:5">
      <c r="B56" s="1156"/>
      <c r="C56" s="1156"/>
      <c r="D56" s="1155"/>
      <c r="E56" s="1156"/>
    </row>
    <row r="57" spans="1:5">
      <c r="B57" s="1156"/>
      <c r="C57" s="1156"/>
      <c r="D57" s="1156"/>
      <c r="E57" s="1156"/>
    </row>
    <row r="58" spans="1:5">
      <c r="B58" s="1156"/>
      <c r="C58" s="1156"/>
      <c r="D58" s="1156"/>
      <c r="E58" s="1156"/>
    </row>
    <row r="59" spans="1:5">
      <c r="B59" s="1156"/>
      <c r="C59" s="1156"/>
      <c r="D59" s="1156"/>
      <c r="E59" s="1156"/>
    </row>
    <row r="60" spans="1:5">
      <c r="B60" s="1156"/>
      <c r="C60" s="1156"/>
      <c r="D60" s="1156"/>
      <c r="E60" s="1156"/>
    </row>
  </sheetData>
  <sortState xmlns:xlrd2="http://schemas.microsoft.com/office/spreadsheetml/2017/richdata2" ref="B22:E53">
    <sortCondition descending="1" ref="E22:E5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2F33-B57A-4813-884A-9C564CDA15A7}">
  <dimension ref="A2:I154"/>
  <sheetViews>
    <sheetView workbookViewId="0">
      <selection activeCell="F13" sqref="F13"/>
    </sheetView>
  </sheetViews>
  <sheetFormatPr defaultRowHeight="15"/>
  <cols>
    <col min="2" max="2" width="21.42578125" customWidth="1"/>
    <col min="4" max="4" width="25.140625" customWidth="1"/>
  </cols>
  <sheetData>
    <row r="2" spans="1:9">
      <c r="B2" s="1162" t="s">
        <v>882</v>
      </c>
      <c r="C2" s="1156"/>
      <c r="D2" s="1156"/>
      <c r="E2" s="1156"/>
      <c r="F2" s="1156"/>
      <c r="G2" s="1156"/>
      <c r="H2" s="1156"/>
      <c r="I2" s="1156"/>
    </row>
    <row r="3" spans="1:9">
      <c r="B3" s="1162"/>
      <c r="C3" s="1156"/>
      <c r="D3" s="1156"/>
      <c r="E3" s="1156"/>
      <c r="F3" s="1156"/>
      <c r="G3" s="1156"/>
      <c r="H3" s="1156"/>
      <c r="I3" s="1156"/>
    </row>
    <row r="4" spans="1:9">
      <c r="B4" s="1162"/>
      <c r="C4" s="1156"/>
      <c r="D4" s="1156"/>
      <c r="E4" s="1156"/>
      <c r="F4" s="1156"/>
      <c r="G4" s="1156"/>
      <c r="H4" s="1156"/>
      <c r="I4" s="1156"/>
    </row>
    <row r="5" spans="1:9">
      <c r="A5">
        <v>1</v>
      </c>
      <c r="B5" s="1156" t="s">
        <v>140</v>
      </c>
      <c r="C5" s="1156"/>
      <c r="D5" s="1159" t="s">
        <v>159</v>
      </c>
      <c r="E5" s="1156">
        <v>101.88</v>
      </c>
      <c r="F5" s="1156"/>
      <c r="G5" s="1156"/>
      <c r="H5" s="1156"/>
      <c r="I5" s="1156"/>
    </row>
    <row r="6" spans="1:9">
      <c r="A6">
        <v>2</v>
      </c>
      <c r="B6" s="1156" t="s">
        <v>883</v>
      </c>
      <c r="C6" s="1156"/>
      <c r="D6" s="1159" t="s">
        <v>144</v>
      </c>
      <c r="E6" s="1156">
        <v>97.01</v>
      </c>
      <c r="F6" s="1156"/>
      <c r="G6" s="1156"/>
      <c r="H6" s="1156"/>
      <c r="I6" s="1156"/>
    </row>
    <row r="7" spans="1:9">
      <c r="A7">
        <v>3</v>
      </c>
      <c r="B7" s="1156" t="s">
        <v>561</v>
      </c>
      <c r="C7" s="1156"/>
      <c r="D7" s="1155" t="s">
        <v>1055</v>
      </c>
      <c r="E7" s="1157">
        <v>78.8</v>
      </c>
      <c r="F7" s="1156"/>
      <c r="G7" s="1156"/>
      <c r="H7" s="1156"/>
      <c r="I7" s="1156"/>
    </row>
    <row r="8" spans="1:9">
      <c r="A8">
        <v>4</v>
      </c>
      <c r="B8" s="1156" t="s">
        <v>153</v>
      </c>
      <c r="C8" s="1156"/>
      <c r="D8" s="1160" t="s">
        <v>107</v>
      </c>
      <c r="E8" s="1156">
        <v>70.27</v>
      </c>
      <c r="F8" s="1156"/>
      <c r="G8" s="1156"/>
      <c r="H8" s="1156"/>
      <c r="I8" s="1156"/>
    </row>
    <row r="9" spans="1:9">
      <c r="A9">
        <v>5</v>
      </c>
      <c r="B9" s="1156" t="s">
        <v>145</v>
      </c>
      <c r="C9" s="1156"/>
      <c r="D9" s="1159" t="s">
        <v>124</v>
      </c>
      <c r="E9" s="1156">
        <v>49.17</v>
      </c>
      <c r="F9" s="1156"/>
      <c r="G9" s="1156"/>
      <c r="H9" s="1156"/>
      <c r="I9" s="1156"/>
    </row>
    <row r="10" spans="1:9">
      <c r="A10">
        <v>6</v>
      </c>
      <c r="B10" s="1156" t="s">
        <v>142</v>
      </c>
      <c r="C10" s="1156"/>
      <c r="D10" s="1159" t="s">
        <v>159</v>
      </c>
      <c r="E10" s="1157">
        <v>45.5</v>
      </c>
      <c r="F10" s="1156"/>
      <c r="G10" s="1164"/>
      <c r="H10" s="1156"/>
      <c r="I10" s="1156"/>
    </row>
    <row r="11" spans="1:9">
      <c r="A11">
        <v>7</v>
      </c>
      <c r="B11" s="1156" t="s">
        <v>386</v>
      </c>
      <c r="C11" s="1156"/>
      <c r="D11" s="1155" t="s">
        <v>138</v>
      </c>
      <c r="E11" s="1156">
        <v>41.91</v>
      </c>
      <c r="F11" s="1156"/>
      <c r="G11" s="1156"/>
      <c r="H11" s="1156"/>
      <c r="I11" s="1156"/>
    </row>
    <row r="12" spans="1:9">
      <c r="A12">
        <v>8</v>
      </c>
      <c r="B12" s="1156" t="s">
        <v>273</v>
      </c>
      <c r="C12" s="1156"/>
      <c r="D12" s="1159" t="s">
        <v>104</v>
      </c>
      <c r="E12" s="1156">
        <v>32.909999999999997</v>
      </c>
      <c r="F12" s="1156"/>
      <c r="G12" s="1156"/>
      <c r="H12" s="1156"/>
      <c r="I12" s="1156"/>
    </row>
    <row r="13" spans="1:9">
      <c r="A13">
        <v>9</v>
      </c>
      <c r="B13" s="1156" t="s">
        <v>275</v>
      </c>
      <c r="C13" s="1156"/>
      <c r="D13" s="1160" t="s">
        <v>107</v>
      </c>
      <c r="E13" s="1156">
        <v>31.94</v>
      </c>
      <c r="F13" s="1156"/>
      <c r="G13" s="1156"/>
      <c r="H13" s="1156"/>
      <c r="I13" s="1156"/>
    </row>
    <row r="14" spans="1:9">
      <c r="A14">
        <v>10</v>
      </c>
      <c r="B14" s="1156" t="s">
        <v>155</v>
      </c>
      <c r="C14" s="1156"/>
      <c r="D14" s="1159" t="s">
        <v>156</v>
      </c>
      <c r="E14" s="1156">
        <v>27.27</v>
      </c>
      <c r="F14" s="1156"/>
      <c r="G14" s="1156"/>
      <c r="H14" s="1156"/>
      <c r="I14" s="1156"/>
    </row>
    <row r="15" spans="1:9">
      <c r="A15">
        <v>11</v>
      </c>
      <c r="B15" s="1156" t="s">
        <v>137</v>
      </c>
      <c r="C15" s="1156"/>
      <c r="D15" s="1155" t="s">
        <v>138</v>
      </c>
      <c r="E15" s="1156">
        <v>26.77</v>
      </c>
      <c r="F15" s="1156"/>
      <c r="G15" s="1156"/>
      <c r="H15" s="1156"/>
      <c r="I15" s="1156"/>
    </row>
    <row r="16" spans="1:9">
      <c r="A16">
        <v>12</v>
      </c>
      <c r="B16" s="1156" t="s">
        <v>522</v>
      </c>
      <c r="C16" s="1156"/>
      <c r="D16" s="1155" t="s">
        <v>138</v>
      </c>
      <c r="E16" s="1156">
        <v>26.67</v>
      </c>
      <c r="F16" s="1156"/>
      <c r="G16" s="1156"/>
      <c r="H16" s="1156"/>
      <c r="I16" s="1156"/>
    </row>
    <row r="17" spans="1:9">
      <c r="A17">
        <v>13</v>
      </c>
      <c r="B17" s="1156" t="s">
        <v>389</v>
      </c>
      <c r="C17" s="1156"/>
      <c r="D17" s="1159" t="s">
        <v>359</v>
      </c>
      <c r="E17" s="1156">
        <v>20.66</v>
      </c>
      <c r="F17" s="1156"/>
      <c r="G17" s="1156"/>
      <c r="H17" s="1156"/>
      <c r="I17" s="1156"/>
    </row>
    <row r="18" spans="1:9">
      <c r="A18">
        <v>14</v>
      </c>
      <c r="B18" s="1156" t="s">
        <v>410</v>
      </c>
      <c r="C18" s="1156"/>
      <c r="D18" s="1159" t="s">
        <v>412</v>
      </c>
      <c r="E18" s="1156">
        <v>20.25</v>
      </c>
      <c r="F18" s="1156"/>
      <c r="G18" s="1156"/>
      <c r="H18" s="1156"/>
      <c r="I18" s="1156"/>
    </row>
    <row r="19" spans="1:9">
      <c r="A19">
        <v>15</v>
      </c>
      <c r="B19" s="1156" t="s">
        <v>151</v>
      </c>
      <c r="C19" s="1156"/>
      <c r="D19" s="1159" t="s">
        <v>124</v>
      </c>
      <c r="E19" s="1156">
        <v>18.64</v>
      </c>
      <c r="F19" s="1156"/>
      <c r="G19" s="1156"/>
      <c r="H19" s="1156"/>
      <c r="I19" s="1156"/>
    </row>
    <row r="20" spans="1:9">
      <c r="A20">
        <v>16</v>
      </c>
      <c r="B20" s="1156" t="s">
        <v>381</v>
      </c>
      <c r="C20" s="1156"/>
      <c r="D20" s="1159" t="s">
        <v>113</v>
      </c>
      <c r="E20" s="1156">
        <v>17.91</v>
      </c>
      <c r="F20" s="1156"/>
      <c r="G20" s="1156"/>
      <c r="H20" s="1156"/>
      <c r="I20" s="1156"/>
    </row>
    <row r="21" spans="1:9">
      <c r="A21">
        <v>17</v>
      </c>
      <c r="B21" s="1156" t="s">
        <v>982</v>
      </c>
      <c r="C21" s="1156"/>
      <c r="D21" s="1159" t="s">
        <v>159</v>
      </c>
      <c r="E21" s="1157">
        <v>13.26</v>
      </c>
      <c r="F21" s="1156"/>
      <c r="G21" s="1156"/>
      <c r="H21" s="1156"/>
      <c r="I21" s="1156"/>
    </row>
    <row r="22" spans="1:9">
      <c r="A22">
        <v>18</v>
      </c>
      <c r="B22" s="1156" t="s">
        <v>965</v>
      </c>
      <c r="C22" s="1156"/>
      <c r="D22" s="1156" t="s">
        <v>967</v>
      </c>
      <c r="E22" s="1156">
        <v>13.24</v>
      </c>
      <c r="F22" s="1156"/>
      <c r="G22" s="1156"/>
      <c r="H22" s="1156"/>
      <c r="I22" s="1156"/>
    </row>
    <row r="23" spans="1:9">
      <c r="A23">
        <v>19</v>
      </c>
      <c r="B23" s="1156" t="s">
        <v>525</v>
      </c>
      <c r="C23" s="1156"/>
      <c r="D23" s="1155" t="s">
        <v>138</v>
      </c>
      <c r="E23" s="1157">
        <v>13.1</v>
      </c>
      <c r="F23" s="1156"/>
      <c r="G23" s="1156"/>
      <c r="H23" s="1156"/>
      <c r="I23" s="1156"/>
    </row>
    <row r="24" spans="1:9">
      <c r="A24">
        <v>20</v>
      </c>
      <c r="B24" s="1156" t="s">
        <v>594</v>
      </c>
      <c r="C24" s="1156"/>
      <c r="D24" s="1155" t="s">
        <v>144</v>
      </c>
      <c r="E24" s="1156">
        <v>12.71</v>
      </c>
      <c r="F24" s="1156"/>
      <c r="G24" s="1156"/>
      <c r="H24" s="1156"/>
      <c r="I24" s="1156"/>
    </row>
    <row r="25" spans="1:9">
      <c r="A25">
        <v>21</v>
      </c>
      <c r="B25" s="1156" t="s">
        <v>886</v>
      </c>
      <c r="C25" s="1156"/>
      <c r="D25" s="1159" t="s">
        <v>159</v>
      </c>
      <c r="E25" s="1157">
        <v>10.94</v>
      </c>
      <c r="F25" s="1156"/>
      <c r="G25" s="1156"/>
      <c r="H25" s="1156"/>
      <c r="I25" s="1156"/>
    </row>
    <row r="26" spans="1:9">
      <c r="A26">
        <v>22</v>
      </c>
      <c r="B26" s="1156" t="s">
        <v>233</v>
      </c>
      <c r="C26" s="1156"/>
      <c r="D26" s="1159" t="s">
        <v>235</v>
      </c>
      <c r="E26" s="1156">
        <v>9.84</v>
      </c>
      <c r="F26" s="1156"/>
      <c r="G26" s="1156"/>
      <c r="H26" s="1156"/>
      <c r="I26" s="1156"/>
    </row>
    <row r="27" spans="1:9">
      <c r="A27">
        <v>23</v>
      </c>
      <c r="B27" s="1156" t="s">
        <v>978</v>
      </c>
      <c r="C27" s="1156"/>
      <c r="D27" s="1155" t="s">
        <v>138</v>
      </c>
      <c r="E27" s="1157">
        <v>6.91</v>
      </c>
      <c r="F27" s="1156"/>
      <c r="G27" s="1156"/>
      <c r="H27" s="1156"/>
      <c r="I27" s="1156"/>
    </row>
    <row r="28" spans="1:9">
      <c r="A28">
        <v>24</v>
      </c>
      <c r="B28" s="1156" t="s">
        <v>528</v>
      </c>
      <c r="C28" s="1156"/>
      <c r="D28" s="1155" t="s">
        <v>138</v>
      </c>
      <c r="E28" s="1157">
        <v>6.74</v>
      </c>
      <c r="F28" s="1156"/>
      <c r="G28" s="1156"/>
      <c r="H28" s="1156"/>
      <c r="I28" s="1156"/>
    </row>
    <row r="29" spans="1:9">
      <c r="A29">
        <v>25</v>
      </c>
      <c r="B29" s="1156" t="s">
        <v>679</v>
      </c>
      <c r="C29" s="1156"/>
      <c r="D29" s="1159" t="s">
        <v>681</v>
      </c>
      <c r="E29" s="1157">
        <v>6.48</v>
      </c>
      <c r="F29" s="1156"/>
      <c r="G29" s="1156"/>
      <c r="H29" s="1156"/>
      <c r="I29" s="1156"/>
    </row>
    <row r="30" spans="1:9">
      <c r="A30">
        <v>26</v>
      </c>
      <c r="B30" s="1156" t="s">
        <v>278</v>
      </c>
      <c r="C30" s="1156"/>
      <c r="D30" s="1155" t="s">
        <v>201</v>
      </c>
      <c r="E30" s="1156">
        <v>6.43</v>
      </c>
      <c r="F30" s="1156"/>
      <c r="G30" s="1156"/>
      <c r="H30" s="1156"/>
      <c r="I30" s="1156"/>
    </row>
    <row r="31" spans="1:9">
      <c r="A31">
        <v>27</v>
      </c>
      <c r="B31" s="1156" t="s">
        <v>406</v>
      </c>
      <c r="C31" s="1156"/>
      <c r="D31" s="1161" t="s">
        <v>158</v>
      </c>
      <c r="E31" s="1156">
        <v>6.35</v>
      </c>
      <c r="F31" s="1156"/>
      <c r="G31" s="1156"/>
      <c r="H31" s="1156"/>
      <c r="I31" s="1156"/>
    </row>
    <row r="32" spans="1:9">
      <c r="A32">
        <v>28</v>
      </c>
      <c r="B32" s="1156" t="s">
        <v>969</v>
      </c>
      <c r="C32" s="1156"/>
      <c r="D32" s="1155" t="s">
        <v>971</v>
      </c>
      <c r="E32" s="1157">
        <v>6.33</v>
      </c>
      <c r="F32" s="1156"/>
      <c r="G32" s="1156"/>
      <c r="H32" s="1156"/>
      <c r="I32" s="1156"/>
    </row>
    <row r="33" spans="1:9">
      <c r="A33">
        <v>29</v>
      </c>
      <c r="B33" s="1156" t="s">
        <v>1025</v>
      </c>
      <c r="C33" s="1156"/>
      <c r="D33" s="1156" t="s">
        <v>1053</v>
      </c>
      <c r="E33" s="1156">
        <v>6.24</v>
      </c>
      <c r="F33" s="1156"/>
      <c r="G33" s="1156"/>
      <c r="H33" s="1156"/>
      <c r="I33" s="1156"/>
    </row>
    <row r="34" spans="1:9">
      <c r="A34">
        <v>30</v>
      </c>
      <c r="B34" s="1156" t="s">
        <v>246</v>
      </c>
      <c r="C34" s="1156"/>
      <c r="D34" s="1160" t="s">
        <v>107</v>
      </c>
      <c r="E34" s="1157">
        <v>0</v>
      </c>
      <c r="F34" s="1156"/>
      <c r="G34" s="1156"/>
      <c r="H34" s="1156"/>
      <c r="I34" s="1156"/>
    </row>
    <row r="35" spans="1:9">
      <c r="A35">
        <v>30</v>
      </c>
      <c r="B35" s="1156" t="s">
        <v>884</v>
      </c>
      <c r="C35" s="1156"/>
      <c r="D35" s="1155" t="s">
        <v>609</v>
      </c>
      <c r="E35" s="1157">
        <v>0</v>
      </c>
      <c r="F35" s="1156"/>
      <c r="G35" s="1156"/>
      <c r="H35" s="1156"/>
      <c r="I35" s="1156"/>
    </row>
    <row r="36" spans="1:9">
      <c r="A36">
        <v>30</v>
      </c>
      <c r="B36" s="1156" t="s">
        <v>885</v>
      </c>
      <c r="C36" s="1156"/>
      <c r="D36" s="1159" t="s">
        <v>633</v>
      </c>
      <c r="E36" s="1157">
        <v>0</v>
      </c>
      <c r="F36" s="1156"/>
      <c r="G36" s="1156"/>
      <c r="H36" s="1156"/>
      <c r="I36" s="1156"/>
    </row>
    <row r="37" spans="1:9">
      <c r="B37" s="1156"/>
      <c r="C37" s="1156"/>
      <c r="D37" s="1155"/>
      <c r="E37" s="1157"/>
      <c r="F37" s="1156"/>
      <c r="G37" s="1156"/>
      <c r="H37" s="1156"/>
      <c r="I37" s="1156"/>
    </row>
    <row r="38" spans="1:9">
      <c r="B38" s="1156"/>
      <c r="C38" s="1156"/>
      <c r="D38" s="1155"/>
      <c r="E38" s="1157"/>
      <c r="F38" s="1156"/>
      <c r="G38" s="1156"/>
      <c r="H38" s="1156"/>
      <c r="I38" s="1156"/>
    </row>
    <row r="39" spans="1:9">
      <c r="B39" s="1156"/>
      <c r="C39" s="1156"/>
      <c r="D39" s="1155"/>
      <c r="E39" s="1157"/>
      <c r="F39" s="1156"/>
      <c r="G39" s="1156"/>
      <c r="H39" s="1156"/>
      <c r="I39" s="1156"/>
    </row>
    <row r="40" spans="1:9">
      <c r="B40" s="1156"/>
      <c r="C40" s="1156"/>
      <c r="D40" s="1155"/>
      <c r="E40" s="1157"/>
      <c r="F40" s="1156"/>
      <c r="G40" s="1156"/>
      <c r="H40" s="1156"/>
      <c r="I40" s="1156"/>
    </row>
    <row r="41" spans="1:9">
      <c r="B41" s="1156"/>
      <c r="C41" s="1156"/>
      <c r="D41" s="1155"/>
      <c r="E41" s="1157"/>
      <c r="F41" s="1156"/>
      <c r="G41" s="1156"/>
      <c r="H41" s="1156"/>
      <c r="I41" s="1156"/>
    </row>
    <row r="42" spans="1:9">
      <c r="B42" s="1156"/>
      <c r="C42" s="1156"/>
      <c r="D42" s="1155"/>
      <c r="E42" s="1157"/>
      <c r="F42" s="1156"/>
      <c r="G42" s="1156"/>
      <c r="H42" s="1156"/>
      <c r="I42" s="1156"/>
    </row>
    <row r="43" spans="1:9">
      <c r="B43" s="1156"/>
      <c r="C43" s="1156"/>
      <c r="D43" s="1155"/>
      <c r="E43" s="1157"/>
      <c r="F43" s="1156"/>
      <c r="G43" s="1156"/>
      <c r="H43" s="1156"/>
      <c r="I43" s="1156"/>
    </row>
    <row r="44" spans="1:9">
      <c r="B44" s="1156"/>
      <c r="C44" s="1156"/>
      <c r="D44" s="1155"/>
      <c r="E44" s="1157"/>
      <c r="F44" s="1156"/>
      <c r="G44" s="1156"/>
      <c r="H44" s="1156"/>
      <c r="I44" s="1156"/>
    </row>
    <row r="45" spans="1:9">
      <c r="B45" s="1156"/>
      <c r="C45" s="1156"/>
      <c r="D45" s="1155"/>
      <c r="E45" s="1157"/>
      <c r="F45" s="1156"/>
      <c r="G45" s="1156"/>
      <c r="H45" s="1156"/>
      <c r="I45" s="1156"/>
    </row>
    <row r="46" spans="1:9">
      <c r="B46" s="1156"/>
      <c r="C46" s="1156"/>
      <c r="D46" s="1155"/>
      <c r="E46" s="1156"/>
      <c r="F46" s="1156"/>
      <c r="G46" s="1156"/>
      <c r="H46" s="1156"/>
      <c r="I46" s="1156"/>
    </row>
    <row r="47" spans="1:9">
      <c r="B47" s="1156"/>
      <c r="C47" s="1156"/>
      <c r="D47" s="1155"/>
      <c r="E47" s="1156"/>
      <c r="F47" s="1156"/>
      <c r="G47" s="1156"/>
      <c r="H47" s="1156"/>
      <c r="I47" s="1156"/>
    </row>
    <row r="48" spans="1:9">
      <c r="B48" s="1156"/>
      <c r="C48" s="1156"/>
      <c r="D48" s="1155"/>
      <c r="E48" s="1156"/>
      <c r="F48" s="1156"/>
      <c r="G48" s="1156"/>
      <c r="H48" s="1156"/>
      <c r="I48" s="1156"/>
    </row>
    <row r="49" spans="2:9">
      <c r="B49" s="1156"/>
      <c r="C49" s="1156"/>
      <c r="D49" s="1155"/>
      <c r="E49" s="1156"/>
      <c r="F49" s="1156"/>
      <c r="G49" s="1156"/>
      <c r="H49" s="1156"/>
      <c r="I49" s="1156"/>
    </row>
    <row r="50" spans="2:9">
      <c r="B50" s="1156"/>
      <c r="C50" s="1156"/>
      <c r="D50" s="1155"/>
      <c r="E50" s="1156"/>
      <c r="F50" s="1156"/>
      <c r="G50" s="1156"/>
      <c r="H50" s="1156"/>
      <c r="I50" s="1156"/>
    </row>
    <row r="51" spans="2:9">
      <c r="B51" s="1156"/>
      <c r="C51" s="1156"/>
      <c r="D51" s="1155"/>
      <c r="E51" s="1156"/>
      <c r="F51" s="1156"/>
      <c r="G51" s="1156"/>
      <c r="H51" s="1156"/>
      <c r="I51" s="1156"/>
    </row>
    <row r="52" spans="2:9">
      <c r="B52" s="1156"/>
      <c r="C52" s="1156"/>
      <c r="D52" s="1155"/>
      <c r="E52" s="1156"/>
      <c r="F52" s="1156"/>
      <c r="G52" s="1156"/>
      <c r="H52" s="1156"/>
      <c r="I52" s="1156"/>
    </row>
    <row r="53" spans="2:9">
      <c r="B53" s="1156"/>
      <c r="C53" s="1156"/>
      <c r="D53" s="1155"/>
      <c r="E53" s="1156"/>
      <c r="F53" s="1156"/>
      <c r="G53" s="1156"/>
      <c r="H53" s="1156"/>
      <c r="I53" s="1156"/>
    </row>
    <row r="54" spans="2:9">
      <c r="B54" s="1156"/>
      <c r="C54" s="1156"/>
      <c r="D54" s="1155"/>
      <c r="E54" s="1156"/>
      <c r="F54" s="1156"/>
      <c r="G54" s="1156"/>
      <c r="H54" s="1156"/>
      <c r="I54" s="1156"/>
    </row>
    <row r="55" spans="2:9">
      <c r="B55" s="1156"/>
      <c r="C55" s="1156"/>
      <c r="D55" s="1155"/>
      <c r="E55" s="1156"/>
      <c r="F55" s="1156"/>
      <c r="G55" s="1156"/>
      <c r="H55" s="1156"/>
      <c r="I55" s="1156"/>
    </row>
    <row r="56" spans="2:9">
      <c r="B56" s="1156"/>
      <c r="C56" s="1156"/>
      <c r="D56" s="1155"/>
      <c r="E56" s="1156"/>
      <c r="F56" s="1156"/>
      <c r="G56" s="1156"/>
      <c r="H56" s="1156"/>
      <c r="I56" s="1156"/>
    </row>
    <row r="57" spans="2:9">
      <c r="B57" s="1156"/>
      <c r="C57" s="1156"/>
      <c r="D57" s="1155"/>
      <c r="E57" s="1156"/>
      <c r="F57" s="1156"/>
      <c r="G57" s="1156"/>
      <c r="H57" s="1156"/>
      <c r="I57" s="1156"/>
    </row>
    <row r="58" spans="2:9">
      <c r="B58" s="1156"/>
      <c r="C58" s="1156"/>
      <c r="D58" s="1155"/>
      <c r="E58" s="1156"/>
      <c r="F58" s="1156"/>
      <c r="G58" s="1156"/>
      <c r="H58" s="1156"/>
      <c r="I58" s="1156"/>
    </row>
    <row r="59" spans="2:9">
      <c r="B59" s="1156"/>
      <c r="C59" s="1156"/>
      <c r="D59" s="1155"/>
      <c r="E59" s="1156"/>
      <c r="F59" s="1156"/>
      <c r="G59" s="1156"/>
      <c r="H59" s="1156"/>
      <c r="I59" s="1156"/>
    </row>
    <row r="60" spans="2:9">
      <c r="B60" s="1156"/>
      <c r="C60" s="1156"/>
      <c r="D60" s="1156"/>
      <c r="E60" s="1156"/>
      <c r="F60" s="1156"/>
      <c r="G60" s="1156"/>
      <c r="H60" s="1156"/>
      <c r="I60" s="1156"/>
    </row>
    <row r="61" spans="2:9">
      <c r="B61" s="1156"/>
      <c r="C61" s="1156"/>
      <c r="D61" s="1156"/>
      <c r="E61" s="1156"/>
      <c r="F61" s="1156"/>
      <c r="G61" s="1156"/>
      <c r="H61" s="1156"/>
      <c r="I61" s="1156"/>
    </row>
    <row r="62" spans="2:9">
      <c r="B62" s="1156"/>
      <c r="C62" s="1156"/>
      <c r="D62" s="1156"/>
      <c r="E62" s="1156"/>
      <c r="F62" s="1156"/>
      <c r="G62" s="1156"/>
      <c r="H62" s="1156"/>
      <c r="I62" s="1156"/>
    </row>
    <row r="63" spans="2:9">
      <c r="B63" s="1156"/>
      <c r="C63" s="1156"/>
      <c r="D63" s="1156"/>
      <c r="E63" s="1156"/>
      <c r="F63" s="1156"/>
      <c r="G63" s="1156"/>
      <c r="H63" s="1156"/>
      <c r="I63" s="1156"/>
    </row>
    <row r="64" spans="2:9">
      <c r="B64" s="1156"/>
      <c r="C64" s="1156"/>
      <c r="D64" s="1156"/>
      <c r="E64" s="1156"/>
      <c r="F64" s="1156"/>
      <c r="G64" s="1156"/>
      <c r="H64" s="1156"/>
      <c r="I64" s="1156"/>
    </row>
    <row r="65" spans="2:9">
      <c r="B65" s="1156"/>
      <c r="C65" s="1156"/>
      <c r="D65" s="1156"/>
      <c r="E65" s="1156"/>
      <c r="F65" s="1156"/>
      <c r="G65" s="1156"/>
      <c r="H65" s="1156"/>
      <c r="I65" s="1156"/>
    </row>
    <row r="66" spans="2:9">
      <c r="B66" s="1156"/>
      <c r="C66" s="1156"/>
      <c r="D66" s="1156"/>
      <c r="E66" s="1156"/>
      <c r="F66" s="1156"/>
      <c r="G66" s="1156"/>
      <c r="H66" s="1156"/>
      <c r="I66" s="1156"/>
    </row>
    <row r="67" spans="2:9">
      <c r="B67" s="1156"/>
      <c r="C67" s="1156"/>
      <c r="D67" s="1156"/>
      <c r="E67" s="1156"/>
      <c r="F67" s="1156"/>
      <c r="G67" s="1156"/>
      <c r="H67" s="1156"/>
      <c r="I67" s="1156"/>
    </row>
    <row r="68" spans="2:9">
      <c r="B68" s="1156"/>
      <c r="C68" s="1156"/>
      <c r="D68" s="1156"/>
      <c r="E68" s="1156"/>
      <c r="F68" s="1156"/>
      <c r="G68" s="1156"/>
      <c r="H68" s="1156"/>
      <c r="I68" s="1156"/>
    </row>
    <row r="69" spans="2:9">
      <c r="B69" s="1156"/>
      <c r="C69" s="1156"/>
      <c r="D69" s="1156"/>
      <c r="E69" s="1156"/>
      <c r="F69" s="1156"/>
      <c r="G69" s="1156"/>
      <c r="H69" s="1156"/>
      <c r="I69" s="1156"/>
    </row>
    <row r="70" spans="2:9">
      <c r="B70" s="1156"/>
      <c r="C70" s="1156"/>
      <c r="D70" s="1156"/>
      <c r="E70" s="1156"/>
      <c r="F70" s="1156"/>
      <c r="G70" s="1156"/>
      <c r="H70" s="1156"/>
      <c r="I70" s="1156"/>
    </row>
    <row r="71" spans="2:9">
      <c r="B71" s="1156"/>
      <c r="C71" s="1156"/>
      <c r="D71" s="1156"/>
      <c r="E71" s="1156"/>
      <c r="F71" s="1156"/>
      <c r="G71" s="1156"/>
      <c r="H71" s="1156"/>
      <c r="I71" s="1156"/>
    </row>
    <row r="72" spans="2:9">
      <c r="B72" s="1156"/>
      <c r="C72" s="1156"/>
      <c r="D72" s="1156"/>
      <c r="E72" s="1156"/>
      <c r="F72" s="1156"/>
      <c r="G72" s="1156"/>
      <c r="H72" s="1156"/>
      <c r="I72" s="1156"/>
    </row>
    <row r="73" spans="2:9">
      <c r="B73" s="1156"/>
      <c r="C73" s="1156"/>
      <c r="D73" s="1156"/>
      <c r="E73" s="1156"/>
      <c r="F73" s="1156"/>
      <c r="G73" s="1156"/>
      <c r="H73" s="1156"/>
      <c r="I73" s="1156"/>
    </row>
    <row r="74" spans="2:9">
      <c r="B74" s="1156"/>
      <c r="C74" s="1156"/>
      <c r="D74" s="1156"/>
      <c r="E74" s="1156"/>
      <c r="F74" s="1156"/>
      <c r="G74" s="1156"/>
      <c r="H74" s="1156"/>
      <c r="I74" s="1156"/>
    </row>
    <row r="75" spans="2:9">
      <c r="B75" s="1156"/>
      <c r="C75" s="1156"/>
      <c r="D75" s="1156"/>
      <c r="E75" s="1156"/>
      <c r="F75" s="1156"/>
      <c r="G75" s="1156"/>
      <c r="H75" s="1156"/>
      <c r="I75" s="1156"/>
    </row>
    <row r="76" spans="2:9">
      <c r="B76" s="1156"/>
      <c r="C76" s="1156"/>
      <c r="D76" s="1156"/>
      <c r="E76" s="1156"/>
      <c r="F76" s="1156"/>
      <c r="G76" s="1156"/>
      <c r="H76" s="1156"/>
      <c r="I76" s="1156"/>
    </row>
    <row r="77" spans="2:9">
      <c r="B77" s="1156"/>
      <c r="C77" s="1156"/>
      <c r="D77" s="1156"/>
      <c r="E77" s="1156"/>
      <c r="F77" s="1156"/>
      <c r="G77" s="1156"/>
      <c r="H77" s="1156"/>
      <c r="I77" s="1156"/>
    </row>
    <row r="78" spans="2:9">
      <c r="B78" s="1156"/>
      <c r="C78" s="1156"/>
      <c r="D78" s="1156"/>
      <c r="E78" s="1156"/>
      <c r="F78" s="1156"/>
      <c r="G78" s="1156"/>
      <c r="H78" s="1156"/>
      <c r="I78" s="1156"/>
    </row>
    <row r="79" spans="2:9">
      <c r="B79" s="1156"/>
      <c r="C79" s="1156"/>
      <c r="D79" s="1156"/>
      <c r="E79" s="1156"/>
      <c r="F79" s="1156"/>
      <c r="G79" s="1156"/>
      <c r="H79" s="1156"/>
      <c r="I79" s="1156"/>
    </row>
    <row r="80" spans="2:9">
      <c r="B80" s="1156"/>
      <c r="C80" s="1156"/>
      <c r="D80" s="1156"/>
      <c r="E80" s="1156"/>
      <c r="F80" s="1156"/>
      <c r="G80" s="1156"/>
      <c r="H80" s="1156"/>
      <c r="I80" s="1156"/>
    </row>
    <row r="81" spans="2:9">
      <c r="B81" s="1156"/>
      <c r="C81" s="1156"/>
      <c r="D81" s="1156"/>
      <c r="E81" s="1156"/>
      <c r="F81" s="1156"/>
      <c r="G81" s="1156"/>
      <c r="H81" s="1156"/>
      <c r="I81" s="1156"/>
    </row>
    <row r="82" spans="2:9">
      <c r="B82" s="1156"/>
      <c r="C82" s="1156"/>
      <c r="D82" s="1156"/>
      <c r="E82" s="1156"/>
      <c r="F82" s="1156"/>
      <c r="G82" s="1156"/>
      <c r="H82" s="1156"/>
      <c r="I82" s="1156"/>
    </row>
    <row r="83" spans="2:9">
      <c r="B83" s="1156"/>
      <c r="C83" s="1156"/>
      <c r="D83" s="1156"/>
      <c r="E83" s="1156"/>
      <c r="F83" s="1156"/>
      <c r="G83" s="1156"/>
      <c r="H83" s="1156"/>
      <c r="I83" s="1156"/>
    </row>
    <row r="84" spans="2:9">
      <c r="B84" s="1156"/>
      <c r="C84" s="1156"/>
      <c r="D84" s="1156"/>
      <c r="E84" s="1156"/>
      <c r="F84" s="1156"/>
      <c r="G84" s="1156"/>
      <c r="H84" s="1156"/>
      <c r="I84" s="1156"/>
    </row>
    <row r="85" spans="2:9">
      <c r="B85" s="1156"/>
      <c r="C85" s="1156"/>
      <c r="D85" s="1156"/>
      <c r="E85" s="1156"/>
      <c r="F85" s="1156"/>
      <c r="G85" s="1156"/>
      <c r="H85" s="1156"/>
      <c r="I85" s="1156"/>
    </row>
    <row r="86" spans="2:9">
      <c r="B86" s="1156"/>
      <c r="C86" s="1156"/>
      <c r="D86" s="1156"/>
      <c r="E86" s="1156"/>
      <c r="F86" s="1156"/>
      <c r="G86" s="1156"/>
      <c r="H86" s="1156"/>
      <c r="I86" s="1156"/>
    </row>
    <row r="87" spans="2:9">
      <c r="B87" s="1156"/>
      <c r="C87" s="1156"/>
      <c r="D87" s="1156"/>
      <c r="E87" s="1156"/>
      <c r="F87" s="1156"/>
      <c r="G87" s="1156"/>
      <c r="H87" s="1156"/>
      <c r="I87" s="1156"/>
    </row>
    <row r="88" spans="2:9">
      <c r="B88" s="1156"/>
      <c r="C88" s="1156"/>
      <c r="D88" s="1156"/>
      <c r="E88" s="1156"/>
      <c r="F88" s="1156"/>
      <c r="G88" s="1156"/>
      <c r="H88" s="1156"/>
      <c r="I88" s="1156"/>
    </row>
    <row r="89" spans="2:9">
      <c r="B89" s="1156"/>
      <c r="C89" s="1156"/>
      <c r="D89" s="1156"/>
      <c r="E89" s="1156"/>
      <c r="F89" s="1156"/>
      <c r="G89" s="1156"/>
      <c r="H89" s="1156"/>
      <c r="I89" s="1156"/>
    </row>
    <row r="90" spans="2:9">
      <c r="B90" s="1156"/>
      <c r="C90" s="1156"/>
      <c r="D90" s="1156"/>
      <c r="E90" s="1156"/>
      <c r="F90" s="1156"/>
      <c r="G90" s="1156"/>
      <c r="H90" s="1156"/>
      <c r="I90" s="1156"/>
    </row>
    <row r="91" spans="2:9">
      <c r="B91" s="1156"/>
      <c r="C91" s="1156"/>
      <c r="D91" s="1156"/>
      <c r="E91" s="1156"/>
      <c r="F91" s="1156"/>
      <c r="G91" s="1156"/>
      <c r="H91" s="1156"/>
      <c r="I91" s="1156"/>
    </row>
    <row r="92" spans="2:9">
      <c r="B92" s="1156"/>
      <c r="C92" s="1156"/>
      <c r="D92" s="1156"/>
      <c r="E92" s="1156"/>
      <c r="F92" s="1156"/>
      <c r="G92" s="1156"/>
      <c r="H92" s="1156"/>
      <c r="I92" s="1156"/>
    </row>
    <row r="93" spans="2:9">
      <c r="B93" s="1156"/>
      <c r="C93" s="1156"/>
      <c r="D93" s="1156"/>
      <c r="E93" s="1156"/>
      <c r="F93" s="1156"/>
      <c r="G93" s="1156"/>
      <c r="H93" s="1156"/>
      <c r="I93" s="1156"/>
    </row>
    <row r="94" spans="2:9">
      <c r="B94" s="1156"/>
      <c r="C94" s="1156"/>
      <c r="D94" s="1156"/>
      <c r="E94" s="1156"/>
      <c r="F94" s="1156"/>
      <c r="G94" s="1156"/>
      <c r="H94" s="1156"/>
      <c r="I94" s="1156"/>
    </row>
    <row r="95" spans="2:9">
      <c r="B95" s="1156"/>
      <c r="C95" s="1156"/>
      <c r="D95" s="1156"/>
      <c r="E95" s="1156"/>
      <c r="F95" s="1156"/>
      <c r="G95" s="1156"/>
      <c r="H95" s="1156"/>
      <c r="I95" s="1156"/>
    </row>
    <row r="96" spans="2:9">
      <c r="B96" s="1156"/>
      <c r="C96" s="1156"/>
      <c r="D96" s="1156"/>
      <c r="E96" s="1156"/>
      <c r="F96" s="1156"/>
      <c r="G96" s="1156"/>
      <c r="H96" s="1156"/>
      <c r="I96" s="1156"/>
    </row>
    <row r="97" spans="2:9">
      <c r="B97" s="1156"/>
      <c r="C97" s="1156"/>
      <c r="D97" s="1156"/>
      <c r="E97" s="1156"/>
      <c r="F97" s="1156"/>
      <c r="G97" s="1156"/>
      <c r="H97" s="1156"/>
      <c r="I97" s="1156"/>
    </row>
    <row r="98" spans="2:9">
      <c r="B98" s="1156"/>
      <c r="C98" s="1156"/>
      <c r="D98" s="1156"/>
      <c r="E98" s="1156"/>
      <c r="F98" s="1156"/>
      <c r="G98" s="1156"/>
      <c r="H98" s="1156"/>
      <c r="I98" s="1156"/>
    </row>
    <row r="99" spans="2:9">
      <c r="B99" s="1156"/>
      <c r="C99" s="1156"/>
      <c r="D99" s="1156"/>
      <c r="E99" s="1156"/>
      <c r="F99" s="1156"/>
      <c r="G99" s="1156"/>
      <c r="H99" s="1156"/>
      <c r="I99" s="1156"/>
    </row>
    <row r="100" spans="2:9">
      <c r="B100" s="1156"/>
      <c r="C100" s="1156"/>
      <c r="D100" s="1156"/>
      <c r="E100" s="1156"/>
      <c r="F100" s="1156"/>
      <c r="G100" s="1156"/>
      <c r="H100" s="1156"/>
      <c r="I100" s="1156"/>
    </row>
    <row r="101" spans="2:9">
      <c r="B101" s="1156"/>
      <c r="C101" s="1156"/>
      <c r="D101" s="1156"/>
      <c r="E101" s="1156"/>
      <c r="F101" s="1156"/>
      <c r="G101" s="1156"/>
      <c r="H101" s="1156"/>
      <c r="I101" s="1156"/>
    </row>
    <row r="102" spans="2:9">
      <c r="B102" s="1156"/>
      <c r="C102" s="1156"/>
      <c r="D102" s="1156"/>
      <c r="E102" s="1156"/>
      <c r="F102" s="1156"/>
      <c r="G102" s="1156"/>
      <c r="H102" s="1156"/>
      <c r="I102" s="1156"/>
    </row>
    <row r="103" spans="2:9">
      <c r="B103" s="1156"/>
      <c r="C103" s="1156"/>
      <c r="D103" s="1156"/>
      <c r="E103" s="1156"/>
      <c r="F103" s="1156"/>
      <c r="G103" s="1156"/>
      <c r="H103" s="1156"/>
      <c r="I103" s="1156"/>
    </row>
    <row r="104" spans="2:9">
      <c r="B104" s="1156"/>
      <c r="C104" s="1156"/>
      <c r="D104" s="1156"/>
      <c r="E104" s="1156"/>
      <c r="F104" s="1156"/>
      <c r="G104" s="1156"/>
      <c r="H104" s="1156"/>
      <c r="I104" s="1156"/>
    </row>
    <row r="105" spans="2:9">
      <c r="B105" s="1156"/>
      <c r="C105" s="1156"/>
      <c r="D105" s="1156"/>
      <c r="E105" s="1156"/>
      <c r="F105" s="1156"/>
      <c r="G105" s="1156"/>
      <c r="H105" s="1156"/>
      <c r="I105" s="1156"/>
    </row>
    <row r="106" spans="2:9">
      <c r="B106" s="1156"/>
      <c r="C106" s="1156"/>
      <c r="D106" s="1156"/>
      <c r="E106" s="1156"/>
      <c r="F106" s="1156"/>
      <c r="G106" s="1156"/>
      <c r="H106" s="1156"/>
      <c r="I106" s="1156"/>
    </row>
    <row r="107" spans="2:9">
      <c r="B107" s="1156"/>
      <c r="C107" s="1156"/>
      <c r="D107" s="1156"/>
      <c r="E107" s="1156"/>
      <c r="F107" s="1156"/>
      <c r="G107" s="1156"/>
      <c r="H107" s="1156"/>
      <c r="I107" s="1156"/>
    </row>
    <row r="108" spans="2:9">
      <c r="B108" s="1156"/>
      <c r="C108" s="1156"/>
      <c r="D108" s="1156"/>
      <c r="E108" s="1156"/>
      <c r="F108" s="1156"/>
      <c r="G108" s="1156"/>
      <c r="H108" s="1156"/>
      <c r="I108" s="1156"/>
    </row>
    <row r="109" spans="2:9">
      <c r="B109" s="1156"/>
      <c r="C109" s="1156"/>
      <c r="D109" s="1156"/>
      <c r="E109" s="1156"/>
      <c r="F109" s="1156"/>
      <c r="G109" s="1156"/>
      <c r="H109" s="1156"/>
      <c r="I109" s="1156"/>
    </row>
    <row r="110" spans="2:9">
      <c r="B110" s="1156"/>
      <c r="C110" s="1156"/>
      <c r="D110" s="1156"/>
      <c r="E110" s="1156"/>
      <c r="F110" s="1156"/>
      <c r="G110" s="1156"/>
      <c r="H110" s="1156"/>
      <c r="I110" s="1156"/>
    </row>
    <row r="111" spans="2:9">
      <c r="B111" s="1156"/>
      <c r="C111" s="1156"/>
      <c r="D111" s="1156"/>
      <c r="E111" s="1156"/>
      <c r="F111" s="1156"/>
      <c r="G111" s="1156"/>
      <c r="H111" s="1156"/>
      <c r="I111" s="1156"/>
    </row>
    <row r="112" spans="2:9">
      <c r="B112" s="1156"/>
      <c r="C112" s="1156"/>
      <c r="D112" s="1156"/>
      <c r="E112" s="1156"/>
      <c r="F112" s="1156"/>
      <c r="G112" s="1156"/>
      <c r="H112" s="1156"/>
      <c r="I112" s="1156"/>
    </row>
    <row r="113" spans="2:9">
      <c r="B113" s="1156"/>
      <c r="C113" s="1156"/>
      <c r="D113" s="1156"/>
      <c r="E113" s="1156"/>
      <c r="F113" s="1156"/>
      <c r="G113" s="1156"/>
      <c r="H113" s="1156"/>
      <c r="I113" s="1156"/>
    </row>
    <row r="114" spans="2:9">
      <c r="B114" s="1156"/>
      <c r="C114" s="1156"/>
      <c r="D114" s="1156"/>
      <c r="E114" s="1156"/>
      <c r="F114" s="1156"/>
      <c r="G114" s="1156"/>
      <c r="H114" s="1156"/>
      <c r="I114" s="1156"/>
    </row>
    <row r="115" spans="2:9">
      <c r="B115" s="1156"/>
      <c r="C115" s="1156"/>
      <c r="D115" s="1156"/>
      <c r="E115" s="1156"/>
      <c r="F115" s="1156"/>
      <c r="G115" s="1156"/>
      <c r="H115" s="1156"/>
      <c r="I115" s="1156"/>
    </row>
    <row r="116" spans="2:9">
      <c r="B116" s="1156"/>
      <c r="C116" s="1156"/>
      <c r="D116" s="1156"/>
      <c r="E116" s="1156"/>
      <c r="F116" s="1156"/>
      <c r="G116" s="1156"/>
      <c r="H116" s="1156"/>
      <c r="I116" s="1156"/>
    </row>
    <row r="117" spans="2:9">
      <c r="B117" s="1156"/>
      <c r="C117" s="1156"/>
      <c r="D117" s="1156"/>
      <c r="E117" s="1156"/>
      <c r="F117" s="1156"/>
      <c r="G117" s="1156"/>
      <c r="H117" s="1156"/>
      <c r="I117" s="1156"/>
    </row>
    <row r="118" spans="2:9">
      <c r="B118" s="1156"/>
      <c r="C118" s="1156"/>
      <c r="D118" s="1156"/>
      <c r="E118" s="1156"/>
      <c r="F118" s="1156"/>
      <c r="G118" s="1156"/>
      <c r="H118" s="1156"/>
      <c r="I118" s="1156"/>
    </row>
    <row r="119" spans="2:9">
      <c r="B119" s="1156"/>
      <c r="C119" s="1156"/>
      <c r="D119" s="1156"/>
      <c r="E119" s="1156"/>
      <c r="F119" s="1156"/>
      <c r="G119" s="1156"/>
      <c r="H119" s="1156"/>
      <c r="I119" s="1156"/>
    </row>
    <row r="120" spans="2:9">
      <c r="B120" s="1156"/>
      <c r="C120" s="1156"/>
      <c r="D120" s="1156"/>
      <c r="E120" s="1156"/>
      <c r="F120" s="1156"/>
      <c r="G120" s="1156"/>
      <c r="H120" s="1156"/>
      <c r="I120" s="1156"/>
    </row>
    <row r="121" spans="2:9">
      <c r="B121" s="1156"/>
      <c r="C121" s="1156"/>
      <c r="D121" s="1156"/>
      <c r="E121" s="1156"/>
      <c r="F121" s="1156"/>
      <c r="G121" s="1156"/>
      <c r="H121" s="1156"/>
      <c r="I121" s="1156"/>
    </row>
    <row r="122" spans="2:9">
      <c r="B122" s="1156"/>
      <c r="C122" s="1156"/>
      <c r="D122" s="1156"/>
      <c r="E122" s="1156"/>
      <c r="F122" s="1156"/>
      <c r="G122" s="1156"/>
      <c r="H122" s="1156"/>
      <c r="I122" s="1156"/>
    </row>
    <row r="123" spans="2:9">
      <c r="B123" s="1156"/>
      <c r="C123" s="1156"/>
      <c r="D123" s="1156"/>
      <c r="E123" s="1156"/>
      <c r="F123" s="1156"/>
      <c r="G123" s="1156"/>
      <c r="H123" s="1156"/>
      <c r="I123" s="1156"/>
    </row>
    <row r="124" spans="2:9">
      <c r="B124" s="1156"/>
      <c r="C124" s="1156"/>
      <c r="D124" s="1156"/>
      <c r="E124" s="1156"/>
      <c r="F124" s="1156"/>
      <c r="G124" s="1156"/>
      <c r="H124" s="1156"/>
      <c r="I124" s="1156"/>
    </row>
    <row r="125" spans="2:9">
      <c r="B125" s="1156"/>
      <c r="C125" s="1156"/>
      <c r="D125" s="1156"/>
      <c r="E125" s="1156"/>
      <c r="F125" s="1156"/>
      <c r="G125" s="1156"/>
      <c r="H125" s="1156"/>
      <c r="I125" s="1156"/>
    </row>
    <row r="126" spans="2:9">
      <c r="B126" s="1156"/>
      <c r="C126" s="1156"/>
      <c r="D126" s="1156"/>
      <c r="E126" s="1156"/>
      <c r="F126" s="1156"/>
      <c r="G126" s="1156"/>
      <c r="H126" s="1156"/>
      <c r="I126" s="1156"/>
    </row>
    <row r="127" spans="2:9">
      <c r="B127" s="1156"/>
      <c r="C127" s="1156"/>
      <c r="D127" s="1156"/>
      <c r="E127" s="1156"/>
      <c r="F127" s="1156"/>
      <c r="G127" s="1156"/>
      <c r="H127" s="1156"/>
      <c r="I127" s="1156"/>
    </row>
    <row r="128" spans="2:9">
      <c r="B128" s="1156"/>
      <c r="C128" s="1156"/>
      <c r="D128" s="1156"/>
      <c r="E128" s="1156"/>
      <c r="F128" s="1156"/>
      <c r="G128" s="1156"/>
      <c r="H128" s="1156"/>
      <c r="I128" s="1156"/>
    </row>
    <row r="129" spans="2:9">
      <c r="B129" s="1156"/>
      <c r="C129" s="1156"/>
      <c r="D129" s="1156"/>
      <c r="E129" s="1156"/>
      <c r="F129" s="1156"/>
      <c r="G129" s="1156"/>
      <c r="H129" s="1156"/>
      <c r="I129" s="1156"/>
    </row>
    <row r="130" spans="2:9">
      <c r="B130" s="1156"/>
      <c r="C130" s="1156"/>
      <c r="D130" s="1156"/>
      <c r="E130" s="1156"/>
      <c r="F130" s="1156"/>
      <c r="G130" s="1156"/>
      <c r="H130" s="1156"/>
      <c r="I130" s="1156"/>
    </row>
    <row r="131" spans="2:9">
      <c r="B131" s="1156"/>
      <c r="C131" s="1156"/>
      <c r="D131" s="1156"/>
      <c r="E131" s="1156"/>
      <c r="F131" s="1156"/>
      <c r="G131" s="1156"/>
      <c r="H131" s="1156"/>
      <c r="I131" s="1156"/>
    </row>
    <row r="132" spans="2:9">
      <c r="B132" s="1156"/>
      <c r="C132" s="1156"/>
      <c r="D132" s="1156"/>
      <c r="E132" s="1156"/>
      <c r="F132" s="1156"/>
      <c r="G132" s="1156"/>
      <c r="H132" s="1156"/>
      <c r="I132" s="1156"/>
    </row>
    <row r="133" spans="2:9">
      <c r="B133" s="1156"/>
      <c r="C133" s="1156"/>
      <c r="D133" s="1156"/>
      <c r="E133" s="1156"/>
      <c r="F133" s="1156"/>
      <c r="G133" s="1156"/>
      <c r="H133" s="1156"/>
      <c r="I133" s="1156"/>
    </row>
    <row r="134" spans="2:9">
      <c r="B134" s="1156"/>
      <c r="C134" s="1156"/>
      <c r="D134" s="1156"/>
      <c r="E134" s="1156"/>
      <c r="F134" s="1156"/>
      <c r="G134" s="1156"/>
      <c r="H134" s="1156"/>
      <c r="I134" s="1156"/>
    </row>
    <row r="135" spans="2:9">
      <c r="B135" s="1156"/>
      <c r="C135" s="1156"/>
      <c r="D135" s="1156"/>
      <c r="E135" s="1156"/>
      <c r="F135" s="1156"/>
      <c r="G135" s="1156"/>
      <c r="H135" s="1156"/>
      <c r="I135" s="1156"/>
    </row>
    <row r="136" spans="2:9">
      <c r="B136" s="1156"/>
      <c r="C136" s="1156"/>
      <c r="D136" s="1156"/>
      <c r="E136" s="1156"/>
      <c r="F136" s="1156"/>
      <c r="G136" s="1156"/>
      <c r="H136" s="1156"/>
      <c r="I136" s="1156"/>
    </row>
    <row r="137" spans="2:9">
      <c r="B137" s="1156"/>
      <c r="C137" s="1156"/>
      <c r="D137" s="1156"/>
      <c r="E137" s="1156"/>
      <c r="F137" s="1156"/>
      <c r="G137" s="1156"/>
      <c r="H137" s="1156"/>
      <c r="I137" s="1156"/>
    </row>
    <row r="138" spans="2:9">
      <c r="B138" s="1156"/>
      <c r="C138" s="1156"/>
      <c r="D138" s="1156"/>
      <c r="E138" s="1156"/>
      <c r="F138" s="1156"/>
      <c r="G138" s="1156"/>
      <c r="H138" s="1156"/>
      <c r="I138" s="1156"/>
    </row>
    <row r="139" spans="2:9">
      <c r="B139" s="1156"/>
      <c r="C139" s="1156"/>
      <c r="D139" s="1156"/>
      <c r="E139" s="1156"/>
      <c r="F139" s="1156"/>
      <c r="G139" s="1156"/>
      <c r="H139" s="1156"/>
      <c r="I139" s="1156"/>
    </row>
    <row r="140" spans="2:9">
      <c r="B140" s="1156"/>
      <c r="C140" s="1156"/>
      <c r="D140" s="1156"/>
      <c r="E140" s="1156"/>
      <c r="F140" s="1156"/>
      <c r="G140" s="1156"/>
      <c r="H140" s="1156"/>
      <c r="I140" s="1156"/>
    </row>
    <row r="141" spans="2:9">
      <c r="B141" s="1156"/>
      <c r="C141" s="1156"/>
      <c r="D141" s="1156"/>
      <c r="E141" s="1156"/>
      <c r="F141" s="1156"/>
      <c r="G141" s="1156"/>
      <c r="H141" s="1156"/>
      <c r="I141" s="1156"/>
    </row>
    <row r="142" spans="2:9">
      <c r="B142" s="1156"/>
      <c r="C142" s="1156"/>
      <c r="D142" s="1156"/>
      <c r="E142" s="1156"/>
      <c r="F142" s="1156"/>
      <c r="G142" s="1156"/>
      <c r="H142" s="1156"/>
      <c r="I142" s="1156"/>
    </row>
    <row r="143" spans="2:9">
      <c r="B143" s="1156"/>
      <c r="C143" s="1156"/>
      <c r="D143" s="1156"/>
      <c r="E143" s="1156"/>
      <c r="F143" s="1156"/>
      <c r="G143" s="1156"/>
      <c r="H143" s="1156"/>
      <c r="I143" s="1156"/>
    </row>
    <row r="144" spans="2:9">
      <c r="B144" s="1156"/>
      <c r="C144" s="1156"/>
      <c r="D144" s="1156"/>
      <c r="E144" s="1156"/>
      <c r="F144" s="1156"/>
      <c r="G144" s="1156"/>
      <c r="H144" s="1156"/>
      <c r="I144" s="1156"/>
    </row>
    <row r="145" spans="2:9">
      <c r="B145" s="1156"/>
      <c r="C145" s="1156"/>
      <c r="D145" s="1156"/>
      <c r="E145" s="1156"/>
      <c r="F145" s="1156"/>
      <c r="G145" s="1156"/>
      <c r="H145" s="1156"/>
      <c r="I145" s="1156"/>
    </row>
    <row r="146" spans="2:9">
      <c r="B146" s="1156"/>
      <c r="C146" s="1156"/>
      <c r="D146" s="1156"/>
      <c r="E146" s="1156"/>
      <c r="F146" s="1156"/>
      <c r="G146" s="1156"/>
      <c r="H146" s="1156"/>
      <c r="I146" s="1156"/>
    </row>
    <row r="147" spans="2:9">
      <c r="B147" s="1156"/>
      <c r="C147" s="1156"/>
      <c r="D147" s="1156"/>
      <c r="E147" s="1156"/>
      <c r="F147" s="1156"/>
      <c r="G147" s="1156"/>
      <c r="H147" s="1156"/>
      <c r="I147" s="1156"/>
    </row>
    <row r="148" spans="2:9">
      <c r="B148" s="1156"/>
      <c r="C148" s="1156"/>
      <c r="D148" s="1156"/>
      <c r="E148" s="1156"/>
      <c r="F148" s="1156"/>
      <c r="G148" s="1156"/>
      <c r="H148" s="1156"/>
      <c r="I148" s="1156"/>
    </row>
    <row r="149" spans="2:9">
      <c r="B149" s="1156"/>
      <c r="C149" s="1156"/>
      <c r="D149" s="1156"/>
      <c r="E149" s="1156"/>
      <c r="F149" s="1156"/>
      <c r="G149" s="1156"/>
      <c r="H149" s="1156"/>
      <c r="I149" s="1156"/>
    </row>
    <row r="150" spans="2:9">
      <c r="B150" s="1156"/>
      <c r="C150" s="1156"/>
      <c r="D150" s="1156"/>
      <c r="E150" s="1156"/>
      <c r="F150" s="1156"/>
      <c r="G150" s="1156"/>
      <c r="H150" s="1156"/>
      <c r="I150" s="1156"/>
    </row>
    <row r="151" spans="2:9">
      <c r="B151" s="1156"/>
      <c r="C151" s="1156"/>
      <c r="D151" s="1156"/>
      <c r="E151" s="1156"/>
      <c r="F151" s="1156"/>
      <c r="G151" s="1156"/>
      <c r="H151" s="1156"/>
      <c r="I151" s="1156"/>
    </row>
    <row r="152" spans="2:9">
      <c r="B152" s="1156"/>
      <c r="C152" s="1156"/>
      <c r="D152" s="1156"/>
      <c r="E152" s="1156"/>
      <c r="F152" s="1156"/>
      <c r="G152" s="1156"/>
      <c r="H152" s="1156"/>
      <c r="I152" s="1156"/>
    </row>
    <row r="153" spans="2:9">
      <c r="B153" s="1156"/>
      <c r="C153" s="1156"/>
      <c r="D153" s="1156"/>
      <c r="E153" s="1156"/>
      <c r="F153" s="1156"/>
      <c r="G153" s="1156"/>
      <c r="H153" s="1156"/>
      <c r="I153" s="1156"/>
    </row>
    <row r="154" spans="2:9">
      <c r="B154" s="1156"/>
      <c r="C154" s="1156"/>
      <c r="D154" s="1156"/>
      <c r="E154" s="1156"/>
      <c r="F154" s="1156"/>
      <c r="G154" s="1156"/>
      <c r="H154" s="1156"/>
      <c r="I154" s="1156"/>
    </row>
  </sheetData>
  <sortState xmlns:xlrd2="http://schemas.microsoft.com/office/spreadsheetml/2017/richdata2" ref="B5:E36">
    <sortCondition descending="1" ref="E5:E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Nolikums</vt:lpstr>
      <vt:lpstr>Pieaugušie</vt:lpstr>
      <vt:lpstr>JJ, J, Ch</vt:lpstr>
      <vt:lpstr>Am</vt:lpstr>
      <vt:lpstr>JZ</vt:lpstr>
      <vt:lpstr>Para</vt:lpstr>
      <vt:lpstr>Reitings_pieaugušie</vt:lpstr>
      <vt:lpstr>Reitings_JJ_J_Ch</vt:lpstr>
      <vt:lpstr>Reitings_Am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inita</dc:creator>
  <cp:lastModifiedBy>ES</cp:lastModifiedBy>
  <cp:lastPrinted>2022-10-04T16:58:57Z</cp:lastPrinted>
  <dcterms:created xsi:type="dcterms:W3CDTF">2018-02-05T09:48:56Z</dcterms:created>
  <dcterms:modified xsi:type="dcterms:W3CDTF">2022-12-28T14:26:52Z</dcterms:modified>
</cp:coreProperties>
</file>